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INFORMACIÓN MPCEIP 2019\1 INFRAESTRUCTURA DE LA CALIDAD 2019\1. EVALUACIÓN DE LA CONFORMIDAD ISO 9001\1. EVALUACIÓN DE LA CONFORMIDAD FINAL\FORMATOS\CHECK LIST NUEVO PROCESO\LABORATORIO\"/>
    </mc:Choice>
  </mc:AlternateContent>
  <xr:revisionPtr revIDLastSave="0" documentId="13_ncr:1_{517B1E84-1522-4926-88FF-FE3C8117A35E}" xr6:coauthVersionLast="47" xr6:coauthVersionMax="47" xr10:uidLastSave="{00000000-0000-0000-0000-000000000000}"/>
  <bookViews>
    <workbookView xWindow="-108" yWindow="-108" windowWidth="23256" windowHeight="12456" xr2:uid="{00000000-000D-0000-FFFF-FFFF00000000}"/>
  </bookViews>
  <sheets>
    <sheet name="LABORATORIOS DE CALIBRACION"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0" i="1" l="1"/>
  <c r="E80" i="1"/>
  <c r="D80" i="1"/>
  <c r="C80" i="1"/>
  <c r="F45" i="1"/>
  <c r="E45" i="1"/>
  <c r="D45" i="1"/>
  <c r="C45" i="1"/>
  <c r="B45" i="1"/>
  <c r="D43" i="1"/>
  <c r="F43" i="1"/>
  <c r="E43" i="1"/>
  <c r="C43" i="1"/>
  <c r="B43" i="1"/>
  <c r="B231" i="1"/>
  <c r="F233" i="1" l="1"/>
  <c r="E233" i="1"/>
  <c r="D233" i="1"/>
  <c r="C233" i="1"/>
  <c r="B233" i="1"/>
  <c r="F231" i="1"/>
  <c r="E231" i="1"/>
  <c r="D231" i="1"/>
  <c r="C231" i="1"/>
  <c r="F228" i="1"/>
  <c r="E228" i="1"/>
  <c r="D228" i="1"/>
  <c r="C228" i="1"/>
  <c r="B228" i="1"/>
  <c r="F225" i="1"/>
  <c r="E225" i="1"/>
  <c r="D225" i="1"/>
  <c r="C225" i="1"/>
  <c r="B225" i="1"/>
  <c r="F223" i="1"/>
  <c r="E223" i="1"/>
  <c r="D223" i="1"/>
  <c r="C223" i="1"/>
  <c r="B223" i="1"/>
  <c r="F221" i="1"/>
  <c r="E221" i="1"/>
  <c r="D221" i="1"/>
  <c r="C221" i="1"/>
  <c r="F219" i="1"/>
  <c r="E219" i="1"/>
  <c r="D219" i="1"/>
  <c r="C219" i="1"/>
  <c r="F217" i="1"/>
  <c r="E217" i="1"/>
  <c r="D217" i="1"/>
  <c r="C217" i="1"/>
  <c r="F214" i="1"/>
  <c r="E214" i="1"/>
  <c r="D214" i="1"/>
  <c r="C214" i="1"/>
  <c r="B214" i="1"/>
  <c r="F212" i="1"/>
  <c r="E212" i="1"/>
  <c r="D212" i="1"/>
  <c r="C212" i="1"/>
  <c r="F209" i="1"/>
  <c r="E209" i="1"/>
  <c r="D209" i="1"/>
  <c r="C209" i="1"/>
  <c r="B209" i="1"/>
  <c r="F207" i="1"/>
  <c r="E207" i="1"/>
  <c r="D207" i="1"/>
  <c r="C207" i="1"/>
  <c r="F205" i="1"/>
  <c r="E205" i="1"/>
  <c r="D205" i="1"/>
  <c r="C205" i="1"/>
  <c r="F203" i="1"/>
  <c r="E203" i="1"/>
  <c r="D203" i="1"/>
  <c r="C203" i="1"/>
  <c r="F201" i="1"/>
  <c r="E201" i="1"/>
  <c r="D201" i="1"/>
  <c r="C201" i="1"/>
  <c r="F199" i="1"/>
  <c r="E199" i="1"/>
  <c r="D199" i="1"/>
  <c r="C199" i="1"/>
  <c r="F197" i="1"/>
  <c r="E197" i="1"/>
  <c r="D197" i="1"/>
  <c r="C197" i="1"/>
  <c r="F195" i="1"/>
  <c r="E195" i="1"/>
  <c r="D195" i="1"/>
  <c r="C195" i="1"/>
  <c r="F193" i="1"/>
  <c r="E193" i="1"/>
  <c r="D193" i="1"/>
  <c r="C193" i="1"/>
  <c r="F191" i="1"/>
  <c r="E191" i="1"/>
  <c r="D191" i="1"/>
  <c r="C191" i="1"/>
  <c r="F189" i="1"/>
  <c r="E189" i="1"/>
  <c r="D189" i="1"/>
  <c r="C189" i="1"/>
  <c r="F187" i="1"/>
  <c r="E187" i="1"/>
  <c r="D187" i="1"/>
  <c r="C187" i="1"/>
  <c r="F185" i="1"/>
  <c r="E185" i="1"/>
  <c r="D185" i="1"/>
  <c r="C185" i="1"/>
  <c r="F183" i="1"/>
  <c r="E183" i="1"/>
  <c r="D183" i="1"/>
  <c r="C183" i="1"/>
  <c r="F181" i="1"/>
  <c r="E181" i="1"/>
  <c r="D181" i="1"/>
  <c r="C181" i="1"/>
  <c r="F179" i="1"/>
  <c r="E179" i="1"/>
  <c r="D179" i="1"/>
  <c r="C179" i="1"/>
  <c r="F177" i="1"/>
  <c r="E177" i="1"/>
  <c r="D177" i="1"/>
  <c r="C177" i="1"/>
  <c r="F175" i="1"/>
  <c r="E175" i="1"/>
  <c r="D175" i="1"/>
  <c r="C175" i="1"/>
  <c r="F173" i="1"/>
  <c r="E173" i="1"/>
  <c r="D173" i="1"/>
  <c r="C173" i="1"/>
  <c r="F171" i="1"/>
  <c r="E171" i="1"/>
  <c r="D171" i="1"/>
  <c r="C171" i="1"/>
  <c r="D169" i="1"/>
  <c r="C169" i="1"/>
  <c r="D165" i="1"/>
  <c r="C165" i="1"/>
  <c r="F160" i="1"/>
  <c r="E160" i="1"/>
  <c r="D160" i="1"/>
  <c r="C160" i="1"/>
  <c r="B160" i="1"/>
  <c r="D158" i="1"/>
  <c r="C158" i="1"/>
  <c r="F156" i="1"/>
  <c r="E156" i="1"/>
  <c r="D156" i="1"/>
  <c r="C156" i="1"/>
  <c r="B156" i="1"/>
  <c r="F152" i="1"/>
  <c r="E152" i="1"/>
  <c r="D152" i="1"/>
  <c r="C152" i="1"/>
  <c r="B152" i="1"/>
  <c r="F150" i="1"/>
  <c r="E150" i="1"/>
  <c r="D150" i="1"/>
  <c r="C150" i="1"/>
  <c r="B150" i="1"/>
  <c r="F148" i="1"/>
  <c r="E148" i="1"/>
  <c r="D148" i="1"/>
  <c r="C148" i="1"/>
  <c r="B148" i="1"/>
  <c r="B154" i="1"/>
  <c r="F144" i="1"/>
  <c r="E144" i="1"/>
  <c r="D144" i="1"/>
  <c r="C144" i="1"/>
  <c r="B144" i="1"/>
  <c r="F142" i="1"/>
  <c r="E142" i="1"/>
  <c r="D142" i="1"/>
  <c r="C142" i="1"/>
  <c r="B142" i="1"/>
  <c r="F138" i="1"/>
  <c r="E138" i="1"/>
  <c r="D138" i="1"/>
  <c r="C138" i="1"/>
  <c r="B138" i="1"/>
  <c r="F146" i="1"/>
  <c r="E146" i="1"/>
  <c r="D146" i="1"/>
  <c r="C146" i="1"/>
  <c r="B146" i="1"/>
  <c r="F140" i="1"/>
  <c r="E140" i="1"/>
  <c r="D140" i="1"/>
  <c r="C140" i="1"/>
  <c r="B140" i="1"/>
  <c r="B136" i="1"/>
  <c r="F134" i="1"/>
  <c r="E134" i="1"/>
  <c r="D134" i="1"/>
  <c r="C134" i="1"/>
  <c r="B134" i="1"/>
  <c r="F132" i="1"/>
  <c r="E132" i="1"/>
  <c r="D132" i="1"/>
  <c r="C132" i="1"/>
  <c r="B132" i="1"/>
  <c r="D129" i="1"/>
  <c r="C129" i="1"/>
  <c r="F129" i="1"/>
  <c r="E129" i="1"/>
  <c r="B129" i="1"/>
  <c r="F126" i="1"/>
  <c r="E126" i="1"/>
  <c r="D126" i="1"/>
  <c r="C126" i="1"/>
  <c r="B126" i="1"/>
  <c r="F124" i="1"/>
  <c r="E124" i="1"/>
  <c r="D124" i="1"/>
  <c r="C124" i="1"/>
  <c r="F122" i="1"/>
  <c r="E122" i="1"/>
  <c r="D122" i="1"/>
  <c r="C122" i="1"/>
  <c r="E120" i="1"/>
  <c r="D120" i="1"/>
  <c r="C120" i="1"/>
  <c r="F117" i="1"/>
  <c r="E117" i="1"/>
  <c r="D117" i="1"/>
  <c r="C117" i="1"/>
  <c r="B117" i="1"/>
  <c r="B115" i="1"/>
  <c r="C115" i="1"/>
  <c r="E115" i="1"/>
  <c r="D115" i="1"/>
  <c r="F115" i="1"/>
  <c r="D113" i="1"/>
  <c r="C113" i="1"/>
  <c r="D108" i="1"/>
  <c r="C108" i="1"/>
  <c r="D106" i="1"/>
  <c r="C106" i="1"/>
  <c r="D104" i="1"/>
  <c r="C104" i="1"/>
  <c r="D102" i="1"/>
  <c r="C102" i="1"/>
  <c r="D99" i="1"/>
  <c r="C99" i="1"/>
  <c r="D97" i="1"/>
  <c r="C97" i="1"/>
  <c r="D93" i="1"/>
  <c r="C93" i="1"/>
  <c r="D91" i="1"/>
  <c r="C91" i="1"/>
  <c r="F91" i="1"/>
  <c r="E91" i="1"/>
  <c r="F86" i="1"/>
  <c r="E86" i="1"/>
  <c r="D86" i="1"/>
  <c r="C86" i="1"/>
  <c r="D84" i="1"/>
  <c r="C84" i="1"/>
  <c r="F82" i="1"/>
  <c r="E82" i="1"/>
  <c r="D82" i="1"/>
  <c r="C82" i="1"/>
  <c r="F75" i="1"/>
  <c r="E75" i="1"/>
  <c r="D75" i="1"/>
  <c r="C75" i="1"/>
  <c r="B75" i="1"/>
  <c r="F73" i="1"/>
  <c r="E73" i="1"/>
  <c r="D73" i="1"/>
  <c r="C73" i="1"/>
  <c r="B73" i="1"/>
  <c r="D77" i="1"/>
  <c r="C77" i="1"/>
  <c r="B77" i="1"/>
  <c r="D71" i="1"/>
  <c r="C71" i="1"/>
  <c r="B71" i="1"/>
  <c r="E71" i="1"/>
  <c r="D69" i="1"/>
  <c r="C69" i="1"/>
  <c r="B69" i="1"/>
  <c r="E69" i="1"/>
  <c r="D67" i="1"/>
  <c r="C67" i="1"/>
  <c r="B67" i="1"/>
  <c r="E67" i="1"/>
  <c r="E65" i="1"/>
  <c r="D65" i="1"/>
  <c r="C65" i="1"/>
  <c r="B65" i="1"/>
  <c r="D50" i="1"/>
  <c r="C50" i="1"/>
  <c r="D47" i="1"/>
  <c r="C47" i="1"/>
  <c r="E40" i="1"/>
  <c r="D40" i="1"/>
  <c r="C40" i="1"/>
  <c r="B40" i="1"/>
  <c r="F40" i="1"/>
  <c r="F36" i="1"/>
  <c r="E36" i="1"/>
  <c r="D36" i="1"/>
  <c r="C36" i="1"/>
  <c r="B36" i="1"/>
  <c r="D33" i="1"/>
  <c r="C33" i="1"/>
  <c r="G149" i="1" l="1"/>
  <c r="G147" i="1"/>
  <c r="G151" i="1"/>
  <c r="G143" i="1"/>
  <c r="G137" i="1"/>
  <c r="G141" i="1"/>
  <c r="G155" i="1"/>
  <c r="G125" i="1"/>
  <c r="G123" i="1"/>
  <c r="G121" i="1"/>
  <c r="G116" i="1"/>
  <c r="G114" i="1"/>
  <c r="G81" i="1"/>
  <c r="G79" i="1"/>
  <c r="G131" i="1"/>
  <c r="G128" i="1"/>
  <c r="I79" i="1" l="1"/>
  <c r="I83" i="1"/>
  <c r="F236" i="1" l="1"/>
  <c r="E236" i="1"/>
  <c r="D236" i="1"/>
  <c r="C236" i="1"/>
  <c r="B236" i="1"/>
  <c r="F167" i="1"/>
  <c r="E167" i="1"/>
  <c r="D167" i="1"/>
  <c r="C167" i="1"/>
  <c r="F163" i="1"/>
  <c r="E163" i="1"/>
  <c r="D163" i="1"/>
  <c r="C163" i="1"/>
  <c r="F154" i="1"/>
  <c r="E154" i="1"/>
  <c r="D154" i="1"/>
  <c r="C154" i="1"/>
  <c r="F136" i="1"/>
  <c r="E136" i="1"/>
  <c r="D136" i="1"/>
  <c r="C136" i="1"/>
  <c r="F110" i="1"/>
  <c r="E110" i="1"/>
  <c r="D110" i="1"/>
  <c r="C110" i="1"/>
  <c r="B110" i="1"/>
  <c r="F108" i="1"/>
  <c r="E108" i="1"/>
  <c r="F104" i="1"/>
  <c r="E104" i="1"/>
  <c r="F102" i="1"/>
  <c r="E102" i="1"/>
  <c r="F88" i="1"/>
  <c r="E88" i="1"/>
  <c r="D88" i="1"/>
  <c r="C88" i="1"/>
  <c r="B88" i="1"/>
  <c r="F63" i="1"/>
  <c r="E63" i="1"/>
  <c r="D63" i="1"/>
  <c r="C63" i="1"/>
  <c r="B63" i="1"/>
  <c r="F61" i="1"/>
  <c r="E61" i="1"/>
  <c r="D61" i="1"/>
  <c r="C61" i="1"/>
  <c r="B61" i="1"/>
  <c r="G235" i="1" l="1"/>
  <c r="G153" i="1"/>
  <c r="G145" i="1"/>
  <c r="G139" i="1"/>
  <c r="G135" i="1"/>
  <c r="G109" i="1"/>
  <c r="G107" i="1"/>
  <c r="H237" i="1"/>
  <c r="I237" i="1"/>
  <c r="G38" i="1" l="1"/>
  <c r="F169" i="1"/>
  <c r="E169" i="1"/>
  <c r="F165" i="1"/>
  <c r="E165" i="1"/>
  <c r="F158" i="1"/>
  <c r="E158" i="1"/>
  <c r="B158" i="1"/>
  <c r="F120" i="1"/>
  <c r="F113" i="1"/>
  <c r="E113" i="1"/>
  <c r="B113" i="1"/>
  <c r="F106" i="1"/>
  <c r="E106" i="1"/>
  <c r="B106" i="1"/>
  <c r="F99" i="1"/>
  <c r="E99" i="1"/>
  <c r="B99" i="1"/>
  <c r="F97" i="1"/>
  <c r="E97" i="1"/>
  <c r="F93" i="1"/>
  <c r="E93" i="1"/>
  <c r="B93" i="1"/>
  <c r="F84" i="1"/>
  <c r="E84" i="1"/>
  <c r="F77" i="1"/>
  <c r="E77" i="1"/>
  <c r="F71" i="1"/>
  <c r="F69" i="1"/>
  <c r="F67" i="1"/>
  <c r="F65" i="1"/>
  <c r="F59" i="1"/>
  <c r="E59" i="1"/>
  <c r="D59" i="1"/>
  <c r="C59" i="1"/>
  <c r="F57" i="1"/>
  <c r="E57" i="1"/>
  <c r="D57" i="1"/>
  <c r="C57" i="1"/>
  <c r="F55" i="1"/>
  <c r="E55" i="1"/>
  <c r="D55" i="1"/>
  <c r="C55" i="1"/>
  <c r="D52" i="1"/>
  <c r="C52" i="1"/>
  <c r="F52" i="1"/>
  <c r="E52" i="1"/>
  <c r="B52" i="1"/>
  <c r="F50" i="1"/>
  <c r="E50" i="1"/>
  <c r="F47" i="1"/>
  <c r="E47" i="1"/>
  <c r="B47" i="1"/>
  <c r="F33" i="1"/>
  <c r="E33" i="1"/>
  <c r="G230" i="1" l="1"/>
  <c r="G227" i="1"/>
  <c r="G224" i="1"/>
  <c r="G222" i="1"/>
  <c r="G220" i="1"/>
  <c r="G218" i="1"/>
  <c r="G216" i="1"/>
  <c r="G213" i="1"/>
  <c r="G211" i="1"/>
  <c r="G208" i="1"/>
  <c r="G206" i="1"/>
  <c r="G204" i="1"/>
  <c r="G202" i="1"/>
  <c r="G200" i="1"/>
  <c r="G198" i="1"/>
  <c r="G196" i="1"/>
  <c r="G194" i="1"/>
  <c r="G192" i="1"/>
  <c r="G190" i="1"/>
  <c r="G188" i="1"/>
  <c r="G186" i="1"/>
  <c r="G184" i="1"/>
  <c r="G182" i="1"/>
  <c r="G180" i="1"/>
  <c r="G178" i="1"/>
  <c r="G176" i="1"/>
  <c r="G174" i="1"/>
  <c r="G172" i="1"/>
  <c r="G170" i="1"/>
  <c r="G168" i="1"/>
  <c r="G166" i="1"/>
  <c r="G164" i="1"/>
  <c r="G162" i="1"/>
  <c r="G159" i="1"/>
  <c r="G157" i="1"/>
  <c r="G133" i="1"/>
  <c r="G232" i="1"/>
  <c r="G119" i="1"/>
  <c r="G112" i="1"/>
  <c r="G105" i="1"/>
  <c r="G103" i="1"/>
  <c r="G101" i="1"/>
  <c r="G98" i="1"/>
  <c r="G96" i="1"/>
  <c r="G92" i="1"/>
  <c r="G90" i="1"/>
  <c r="G87" i="1"/>
  <c r="G85" i="1"/>
  <c r="G83" i="1"/>
  <c r="G76" i="1"/>
  <c r="G74" i="1"/>
  <c r="G72" i="1"/>
  <c r="G70" i="1"/>
  <c r="G68" i="1"/>
  <c r="G66" i="1"/>
  <c r="G64" i="1"/>
  <c r="G62" i="1"/>
  <c r="G60" i="1"/>
  <c r="G58" i="1"/>
  <c r="G56" i="1"/>
  <c r="G54" i="1"/>
  <c r="G51" i="1"/>
  <c r="G49" i="1"/>
  <c r="G46" i="1"/>
  <c r="G44" i="1"/>
  <c r="G42" i="1"/>
  <c r="G35" i="1"/>
  <c r="G32" i="1"/>
  <c r="G237" i="1" l="1"/>
  <c r="G238" i="1" s="1"/>
</calcChain>
</file>

<file path=xl/sharedStrings.xml><?xml version="1.0" encoding="utf-8"?>
<sst xmlns="http://schemas.openxmlformats.org/spreadsheetml/2006/main" count="214" uniqueCount="160">
  <si>
    <t>DI</t>
  </si>
  <si>
    <t>DNI</t>
  </si>
  <si>
    <t>NDA</t>
  </si>
  <si>
    <t>NDNA</t>
  </si>
  <si>
    <t>NA</t>
  </si>
  <si>
    <t xml:space="preserve">4.1.4. ¿El laboratorio identifica los riesgos a su imparcialidad de forma continua? ¿Ha incluido aquellos riesgos que surgen de sus actividades o de sus relaciones o de las relaciones de su personal.  </t>
  </si>
  <si>
    <t>4.1 Imparcialidad</t>
  </si>
  <si>
    <t>4.2 Confidencialidad</t>
  </si>
  <si>
    <t>4.2.1 ¿El laboratorio es responsable, por medio de acuerdos legalmente ejecutables, de la gestión de toda la información obtenida o creada durante la realización de actividades del laboratorio</t>
  </si>
  <si>
    <t>4. Requisitos generales</t>
  </si>
  <si>
    <t>5. Requisitos relativos a la estructura</t>
  </si>
  <si>
    <t>Subsecretaría de la Calidad del MPCEIP, enviará al SAE, los documentos ingresados por el Laboratorio</t>
  </si>
  <si>
    <t>REQUISITOS SEGÚN LA NORMA NTE INEN ISO/IEC 17025</t>
  </si>
  <si>
    <t>6. Requisitos relativos a los recursos</t>
  </si>
  <si>
    <t>6.2 Personal</t>
  </si>
  <si>
    <t>6.2.6.c ¿Informar, revisar y autorizar los resultados?</t>
  </si>
  <si>
    <t>6.2.5 El Laboratorio dispone de procedimientos y conserva registros para:
6.2.5.e ¿Autorizar al personal?</t>
  </si>
  <si>
    <t>6.3 Instalaciones y condiciones ambientales</t>
  </si>
  <si>
    <t>6.3.3 ¿Se da seguimiento, se controla y se registra las condiciones ambientales de acuerdo con las especificaciones, los métodos o procedimientos pertinentes, o cuando influyen en la validez de los resultados?</t>
  </si>
  <si>
    <t>6.3.4.b ¿Controla medidas para la prevención de contaminación, interferencia o influencias adversas en las actividades de laboratorio</t>
  </si>
  <si>
    <t xml:space="preserve">
6.4 Equipamiento
</t>
  </si>
  <si>
    <t>6.4.2 ¿Si el Laboratorio utiliza equipamiento que está fuera del control permanente se asegura que sigue manteniendo la calibración?</t>
  </si>
  <si>
    <t>6.4.3 ¿El laboratorio dispone de un procedimiento para la manipulación, transporte, almacenamiento, uso y mantenimiento planificado del equipamiento para asegurar el funcionamiento apropiado y con el fin de prevenir contaminación o deterioro?</t>
  </si>
  <si>
    <t>6.4.4 ¿El laboratorio verifica que el equipamiento cumple los requisitos especificados, antes de ser instalado o reinstalado para su servicio?</t>
  </si>
  <si>
    <t>6.4.5 ¿El equipo utilizado para medición es capaz de lograr la exactitud de la medición y/o la incertidumbre de medición requeridas para proporcionar un resultado válido?</t>
  </si>
  <si>
    <t>6.4.7 ¿El laboratorio ha establecido un programa de calibración, y se lo ha revisado y ajustado según sea necesario, para mantener la confianza en el estado de la calibración?</t>
  </si>
  <si>
    <t>6.4.10 ¿Si son necesarias comprobaciones intermedias para mantener confianza en el desempeño del equipo, estas comprobaciones se llevan a cabo de acuerdo con un procedimiento?</t>
  </si>
  <si>
    <t>6.4.11 ¿Cuando los datos de calibración y de los materiales de referencia incluyen valores de referencia o factores de corrección, el laboratorio se ha asegurado que los valores de referencia y los factores de corrección se han actualizado e implementado, según sea apropiado, para cumplir con los requisitos especificados?</t>
  </si>
  <si>
    <t>6.4.13 ¿El laboratorio conserva los registros de los equipos que pueden influir en las actividades del laboratorio? ¿Estos registros incluyen, al menos, lo siguiente?</t>
  </si>
  <si>
    <t>6.4.13.c La evidencia de la verificación de que el equipo cumple los requisitos especificados;</t>
  </si>
  <si>
    <t>6.413.e Las fechas de la calibración, los resultados de las calibraciones, los ajustes, los criterios de aceptación y la fecha de la próxima calibración o el intervalo de calibración;</t>
  </si>
  <si>
    <t>6.4.13.f La documentación de los materiales de referencia, los resultados, los criterios de aceptación, las fechas pertinentes y el período de validez;</t>
  </si>
  <si>
    <t>6.5 Trazabilidad metrológica</t>
  </si>
  <si>
    <t>6.5.2 ¿El laboratorio se ha asegurado de que los resultados de la medición sean trazables al Sistema Internacional de Unidades (SI), mediante?:</t>
  </si>
  <si>
    <t>6.5.2.b ¿Son los valores certificados de materiales de referencia certificados proporcionados por productores competentes con trazabilidad metrológica establecida al SI?</t>
  </si>
  <si>
    <t>6.6 Productos y servicios suministrados externamente</t>
  </si>
  <si>
    <t>6.6.3 ¿El laboratorio comunica a los proveedores externos sus requisitos, Los criterios de aceptación?</t>
  </si>
  <si>
    <t>7. Requisitos del proceso</t>
  </si>
  <si>
    <t>7.1 Revisión de solicitudes. Ofertas y contratos</t>
  </si>
  <si>
    <t>7.1.1 ¿El laboratorio cuenta con un procedimiento para la revisión de solicitudes, ofertas y contratos?</t>
  </si>
  <si>
    <t>7.1.4 ¿Cualquier diferencia entre la solicitud o la oferta y el contrato se resuelve antes de que comiencen las actividades de laboratorio.</t>
  </si>
  <si>
    <t>7.2 Selección, verificación y validación de métodos</t>
  </si>
  <si>
    <t>7.2.1.1 ¿El laboratorio usa métodos y procedimientos apropiados para todas las actividades de laboratorio y, cuando sea apropiado, para la evaluación de la incertidumbre de medición, así como también las técnicas estadísticas para el análisis de datos?</t>
  </si>
  <si>
    <t>7.2.1.3 ¿El laboratorio se ha asegurado de que utiliza la última versión vigente de un método, a menos que no sea apropiado o posible? ¿El laboratorio para asegurar la aplicación del método de forma coherente lo ha complementado con detalles adicionales?</t>
  </si>
  <si>
    <t>7.2.1.4 ¿Cuándo el cliente no especifica el método a utilizar, el laboratorio ha seleccionado un método apropiado e informado al cliente acerca del método elegido? (Se recomiendan los métodos los métodos publicados en normas internacionales, regionales o nacionales o por organizaciones técnicas reconocidas, o en textos o revistas científicas pertinentes, o como lo especifique el fabricante del equipo. También se puede utilizar métodos desarrollados por el laboratorio o modificados)</t>
  </si>
  <si>
    <t>7.2.1.5 ¿El laboratorio ha verificado que puede llevar a cabo apropiadamente los métodos antes de utilizarlos, asegurándose de que se pueda lograr el desempeño requerido? ¿Se conserva los registros de la verificación?</t>
  </si>
  <si>
    <t>7.4 Manipulación de los ítems de ensayo</t>
  </si>
  <si>
    <t>7.4.1 ¿Cuenta con un procedimiento para el transporte, recepción, manipulación, protección, almacenamiento, conservación y disposición o devolución de los ítems de ensayo o calibración, incluir todas las disposiciones necesarias para proteger la integridad del item de ensayo o calibración y para proteger los intereses del laboratorio y del cliente?</t>
  </si>
  <si>
    <t>7.4.2 ¿Cuenta con un sistema para identificar sin ambigüedades los ítems de ensayo o de calibración?</t>
  </si>
  <si>
    <t>7.4.3 ¿Al recibir el ítem de ensayo o calibración, se registra las desviaciones de las condiciones especificadas cuando se recibe el ítem?</t>
  </si>
  <si>
    <t>7.5 Registros técnicos</t>
  </si>
  <si>
    <t>¿Incluyen los registros técnicos la fecha y la identidad del personal responsable de cada actividad del laboratorio y de comprobar los datos y los resultados? ¿Las observaciones, los datos y los cálculos se registran en el momento en que se hacen y se identifican con la tarea específica?</t>
  </si>
  <si>
    <t>7.5.2 ¿Se asegura el laboratorio que las modificaciones a los registros técnicos sean trazables a las versiones anteriores o a las observaciones originales?</t>
  </si>
  <si>
    <t>7.5.1 ¿El laboratorio asegura que los registros técnicos para cada actividad de laboratorio contengan los resultados, el informe y la información suficiente para facilitar, si es posible, la identificación de los factores que afectan al resultado de la medición y su incertidumbre de medición asociada y posibiliten la repetición de la actividad del laboratorio en condiciones lo más cercanas posibles a las originales?</t>
  </si>
  <si>
    <t>¿Se conservan tanto los datos y archivos originales como los modificados, incluida la fecha de corrección, una indicación de los aspectos corregidos y el personal responsable de las correcciones?</t>
  </si>
  <si>
    <t xml:space="preserve">
7.6 Evaluación de la incertidumbre de la medición
</t>
  </si>
  <si>
    <t>7.7 Aseguramiento de la validez de los resultados</t>
  </si>
  <si>
    <t xml:space="preserve">¿El seguimiento es planificado y revisado?
¿Incluye cuando sea apropiado, sin limitarse a:
</t>
  </si>
  <si>
    <t>7.7.1.a El uso de materiales de referencia o materiales de control de calidad</t>
  </si>
  <si>
    <t>7.7.1.b El uso de instrumentos alternativos que han sido calibrados para obtener resultados trazables?</t>
  </si>
  <si>
    <t>7.7.1.c Comprobaciones funcionales del equipamiento de ensayo y de medición?</t>
  </si>
  <si>
    <t>7.7.1.d El uso de patrones de verificación o patrones de trabajo con gráficos de control, cuando sea aplicable?</t>
  </si>
  <si>
    <t>7.7.1.e Comprobaciones intermedias de los equipos de medición?</t>
  </si>
  <si>
    <t>7.7.1.f Repetición del ensayo o calibración utilizando los mismos métodos o métodos diferentes?</t>
  </si>
  <si>
    <t>7.7.1.g Reensayo o recalibración de los ítems conservados?</t>
  </si>
  <si>
    <t>7.7.1.h Correlación de resultados para diferentes características de un item?</t>
  </si>
  <si>
    <t>7.7.1.i Revisión de los resultados informados?</t>
  </si>
  <si>
    <t>7.7.1.j Comparaciones interlaboratorios?</t>
  </si>
  <si>
    <t>7.7.1.k Ensayos de muestras ciegas</t>
  </si>
  <si>
    <t>7.7.3 ¿Se analiza los datos de las actividades de seguimiento, se los utiliza para controlar y, cuando sea aplicable, mejorar las actividades del laboratorio?</t>
  </si>
  <si>
    <t>¿Se toman las acciones apropiadas para evitar que se informen resultados incorrectos si se detecta que los resultados de los análisis de datos de las actividades de seguimiento están fuera de los criterios predefinidos?</t>
  </si>
  <si>
    <t>7.8 Informe de resultados</t>
  </si>
  <si>
    <t>7.8.1.1 ¿Se revisa y autoriza los resultados antes de su liberación</t>
  </si>
  <si>
    <t>7.8.1.3 ¿En caso de un acuerdo con el cliente, los resultados se informan de una manera simplificada? (Cualquier información enumerada de los apartados 7.8.2 a 7.8.7 que no se informe al cliente debe estar disponible fácilmente)</t>
  </si>
  <si>
    <t>7.8.2.1 ¿Incluye cada informe al menos la siguientes información, a menos que el laboratorio tenga razones válidas para no hacerlo, minimizando así cualquier posibilidad de interpretaciones equivocadas o de uso incorrecto?</t>
  </si>
  <si>
    <t>a) Un título (Por ejemplo, “Informe de ensayo”, “Certificado de calibración” o “Informe de muestreo”</t>
  </si>
  <si>
    <t>b) Nombre y dirección del laboratorio</t>
  </si>
  <si>
    <t>c) Lugar en el que se realizan las actividades del laboratorio, incluso cuando se realizan en las instalaciones del cliente o en sitios alejados de las instalaciones permanentes del laboratorio, o en instalaciones temporales o móviles asociadas</t>
  </si>
  <si>
    <t>d) Identificación única de todos sus componentes se reconocen como una parte de un informe completo y una clara identificación del final</t>
  </si>
  <si>
    <t>e) Nombre e información de contacto cliente</t>
  </si>
  <si>
    <t>f) Identificación del método utilizado</t>
  </si>
  <si>
    <t>g) Descripción e identificación inequívoca y, cuando sea necesario, la condición del ítem</t>
  </si>
  <si>
    <t>h) Fecha de recepción de los ítems de calibración o ensayo y, la fecha del muestreo, cuando esto sea crítico para la validez y aplicación de los resultados</t>
  </si>
  <si>
    <t>i) Fechas de ejecución de la actividad del laboratorio</t>
  </si>
  <si>
    <t>j) Fecha de emisión del informe</t>
  </si>
  <si>
    <t>l) Declaración acerca de que los resultados se relacionan solamente con los ítems sometidos a ensayo, calibración o muestreo</t>
  </si>
  <si>
    <t>m) Los resultados con las unidades de medición, cuando sea apropiado</t>
  </si>
  <si>
    <t>n) Identificación de las personas que autorizan el informe</t>
  </si>
  <si>
    <t>7.8.2.2 ¿El laboratorio es responsable de toda la información suministrada en el informe, excepto cuando la información la suministre el cliente. Los datos suministrados por el cliente están claramente identificados?</t>
  </si>
  <si>
    <t>¿En el informe se incluye un descargo de responsabilidad cuando la información sea proporcionada por el cliente y pueda afectar la validez de los resultados?</t>
  </si>
  <si>
    <t>¿Se indica que los resultados se aplican a la muestra como se recibió, si el laboratorio no es responsable del muestreo?</t>
  </si>
  <si>
    <t>7.8.3.1 ¿Los informes de ensayo incluyen lo siguiente, cuando sea necesario para la interpretación de los resultados?</t>
  </si>
  <si>
    <t>a) Información de las condiciones ambientales</t>
  </si>
  <si>
    <t>e) Información adicional, que sea requerida por métodos específicos, autoridades clientes o grupos de clientes</t>
  </si>
  <si>
    <t>7.8.8.1 ¿Cuándo se necesite cambiar, corregir o emitir nuevamente un informe ya emitido cualquier cambio en la información está identificado claramente y cuando sea apropiado se incluye en el informe la razón del cambio?</t>
  </si>
  <si>
    <t>7.8.8.2 ¿Las modificaciones a un informe después de su emisión se realizan solamente en la forma de otro documento, o una transferencia de datos, que incluya la declaración “Modificación al informe, número de serie…o identificado de cualquier otra manera]” o una forma equivalente de redacción? ¿Estas modificaciones cumplen todos los requisitos de la norma?</t>
  </si>
  <si>
    <t xml:space="preserve">
7.11 Control de los datos y gestión de la información
</t>
  </si>
  <si>
    <t>7.11.3 ¿Los sistemas de gestión de la información del laboratorio utilizados para recopilar, procesar, registrar, informar, almacenar o recuperar datos han sido validados en cuanto a su funcionalidad, incluido el funcionamiento apropiado de las interfaces dentro del sistema de gestión de la información del laboratorio, por parte del laboratorio antes de su introducción?. Las modificaciones se documenta y validan?</t>
  </si>
  <si>
    <t xml:space="preserve">7.11.3 ¿El sistema de gestión de la información está?
a) ¿Protegido contra acceso no autorizado?
</t>
  </si>
  <si>
    <t>8. Requisitos del sistema de gestión</t>
  </si>
  <si>
    <t>8.1.1 ¿El laboratorio ha establecido un sistema de gestión?</t>
  </si>
  <si>
    <t>• Las acciones para abordar los riesgos y oportunidades</t>
  </si>
  <si>
    <t>8.1.2 ¿Cómo mínimo, el sistema de gestión contiene lo siguiente?</t>
  </si>
  <si>
    <t>• El control de documentos del sistema de gestión</t>
  </si>
  <si>
    <t>• El control de registros</t>
  </si>
  <si>
    <t>8.3 Control de documentos des sistema de gestión (Opción A)</t>
  </si>
  <si>
    <t xml:space="preserve">¿Controla el laboratorio los documentos internos y externos relacionados con el cumplimiento de la norma? </t>
  </si>
  <si>
    <t>8.4 Control de los registros (Opción A)</t>
  </si>
  <si>
    <t>8.4.2 ¿El Laboratorio ha implementado los controles necesarios para la identificación, almacenamiento, protección, copia de seguridad, archivo, recuperación, tiempo de conservación y disposición de los registros?</t>
  </si>
  <si>
    <t>¿El laboratorio conserva los registros durante un período coherente con sus obligaciones contractuales? ¿El acceso a estos registros es coherente con los acuerdos de confidencialidad y están disponibles fácilmente?</t>
  </si>
  <si>
    <t xml:space="preserve">TOTAL </t>
  </si>
  <si>
    <t>PUNTAJE</t>
  </si>
  <si>
    <t>--</t>
  </si>
  <si>
    <t>SE OTORGA LA DESIGNACIÓN</t>
  </si>
  <si>
    <t>SE OTORGA LA DESIGNACIÓN Y REQUIERE ASISTENCIA TÉCNICA MPCEIP</t>
  </si>
  <si>
    <t xml:space="preserve">CRITERIO DE CUMPLIMIENTO </t>
  </si>
  <si>
    <t>DECISIÓN:</t>
  </si>
  <si>
    <t>%  Cumplimiento</t>
  </si>
  <si>
    <t xml:space="preserve">CONSIDERACIONES </t>
  </si>
  <si>
    <t>6.-  Hoja de vida del responsable técnico del laboratorio</t>
  </si>
  <si>
    <r>
      <rPr>
        <b/>
        <sz val="12"/>
        <rFont val="Calibri"/>
        <family val="2"/>
        <scheme val="minor"/>
      </rPr>
      <t>DI</t>
    </r>
    <r>
      <rPr>
        <sz val="12"/>
        <rFont val="Calibri"/>
        <family val="2"/>
        <scheme val="minor"/>
      </rPr>
      <t xml:space="preserve">:       Sistemática </t>
    </r>
    <r>
      <rPr>
        <b/>
        <sz val="12"/>
        <rFont val="Calibri"/>
        <family val="2"/>
        <scheme val="minor"/>
      </rPr>
      <t xml:space="preserve">DOCUMENTADA </t>
    </r>
    <r>
      <rPr>
        <sz val="12"/>
        <rFont val="Calibri"/>
        <family val="2"/>
        <scheme val="minor"/>
      </rPr>
      <t xml:space="preserve">e </t>
    </r>
    <r>
      <rPr>
        <b/>
        <sz val="12"/>
        <rFont val="Calibri"/>
        <family val="2"/>
        <scheme val="minor"/>
      </rPr>
      <t>IMPLEMENTADA eficazmente</t>
    </r>
  </si>
  <si>
    <r>
      <rPr>
        <b/>
        <sz val="12"/>
        <rFont val="Calibri"/>
        <family val="2"/>
        <scheme val="minor"/>
      </rPr>
      <t>DNI</t>
    </r>
    <r>
      <rPr>
        <sz val="12"/>
        <rFont val="Calibri"/>
        <family val="2"/>
        <scheme val="minor"/>
      </rPr>
      <t xml:space="preserve">:    Sistemática </t>
    </r>
    <r>
      <rPr>
        <b/>
        <sz val="12"/>
        <rFont val="Calibri"/>
        <family val="2"/>
        <scheme val="minor"/>
      </rPr>
      <t xml:space="preserve">DOCUMENTADA </t>
    </r>
    <r>
      <rPr>
        <sz val="12"/>
        <rFont val="Calibri"/>
        <family val="2"/>
        <scheme val="minor"/>
      </rPr>
      <t xml:space="preserve">pero </t>
    </r>
    <r>
      <rPr>
        <b/>
        <sz val="12"/>
        <rFont val="Calibri"/>
        <family val="2"/>
        <scheme val="minor"/>
      </rPr>
      <t>NO IMPLEMENTADA</t>
    </r>
    <r>
      <rPr>
        <sz val="12"/>
        <rFont val="Calibri"/>
        <family val="2"/>
        <scheme val="minor"/>
      </rPr>
      <t xml:space="preserve"> eficazmente</t>
    </r>
  </si>
  <si>
    <r>
      <rPr>
        <b/>
        <sz val="12"/>
        <rFont val="Calibri"/>
        <family val="2"/>
        <scheme val="minor"/>
      </rPr>
      <t>NDA</t>
    </r>
    <r>
      <rPr>
        <sz val="12"/>
        <rFont val="Calibri"/>
        <family val="2"/>
        <scheme val="minor"/>
      </rPr>
      <t xml:space="preserve">:  Sistemática </t>
    </r>
    <r>
      <rPr>
        <b/>
        <sz val="12"/>
        <rFont val="Calibri"/>
        <family val="2"/>
        <scheme val="minor"/>
      </rPr>
      <t xml:space="preserve">NO DOCUMENTADA </t>
    </r>
    <r>
      <rPr>
        <sz val="12"/>
        <rFont val="Calibri"/>
        <family val="2"/>
        <scheme val="minor"/>
      </rPr>
      <t xml:space="preserve">pero existen </t>
    </r>
    <r>
      <rPr>
        <b/>
        <sz val="12"/>
        <rFont val="Calibri"/>
        <family val="2"/>
        <scheme val="minor"/>
      </rPr>
      <t>ACCIONES</t>
    </r>
    <r>
      <rPr>
        <sz val="12"/>
        <rFont val="Calibri"/>
        <family val="2"/>
        <scheme val="minor"/>
      </rPr>
      <t xml:space="preserve"> que pretenden resolver el tema</t>
    </r>
  </si>
  <si>
    <r>
      <rPr>
        <b/>
        <sz val="12"/>
        <rFont val="Calibri"/>
        <family val="2"/>
        <scheme val="minor"/>
      </rPr>
      <t>NDNA</t>
    </r>
    <r>
      <rPr>
        <sz val="12"/>
        <rFont val="Calibri"/>
        <family val="2"/>
        <scheme val="minor"/>
      </rPr>
      <t xml:space="preserve">: </t>
    </r>
    <r>
      <rPr>
        <b/>
        <sz val="12"/>
        <rFont val="Calibri"/>
        <family val="2"/>
        <scheme val="minor"/>
      </rPr>
      <t xml:space="preserve">NO EXISTE Sistemática </t>
    </r>
    <r>
      <rPr>
        <sz val="12"/>
        <rFont val="Calibri"/>
        <family val="2"/>
        <scheme val="minor"/>
      </rPr>
      <t xml:space="preserve">- </t>
    </r>
    <r>
      <rPr>
        <b/>
        <sz val="12"/>
        <rFont val="Calibri"/>
        <family val="2"/>
        <scheme val="minor"/>
      </rPr>
      <t>NO EXISTEN acciones</t>
    </r>
    <r>
      <rPr>
        <sz val="12"/>
        <rFont val="Calibri"/>
        <family val="2"/>
        <scheme val="minor"/>
      </rPr>
      <t xml:space="preserve"> relativas a la cuestión. </t>
    </r>
  </si>
  <si>
    <r>
      <rPr>
        <b/>
        <sz val="12"/>
        <rFont val="Calibri"/>
        <family val="2"/>
        <scheme val="minor"/>
      </rPr>
      <t>NA</t>
    </r>
    <r>
      <rPr>
        <sz val="12"/>
        <rFont val="Calibri"/>
        <family val="2"/>
        <scheme val="minor"/>
      </rPr>
      <t xml:space="preserve">:       </t>
    </r>
    <r>
      <rPr>
        <b/>
        <sz val="12"/>
        <rFont val="Calibri"/>
        <family val="2"/>
        <scheme val="minor"/>
      </rPr>
      <t>NO APLICA</t>
    </r>
    <r>
      <rPr>
        <sz val="12"/>
        <rFont val="Calibri"/>
        <family val="2"/>
        <scheme val="minor"/>
      </rPr>
      <t xml:space="preserve"> al laboratorio </t>
    </r>
  </si>
  <si>
    <t xml:space="preserve">Se deben adjuntar al cuestionario de evaluación, los siguientes documentos </t>
  </si>
  <si>
    <t>El puntaje marcado en el cuestionario de autodeclaración, puede ser recategorizado una vez que el SAE revise los documentos antes indicados.</t>
  </si>
  <si>
    <t xml:space="preserve">6.4.6 ¿Se ha calibrado el equipo de medición cuando: 
  - La exactitud o la incertidumbre de medición afectan a la validez de los resultados informados?, y/o 
  - Se requiere la calibración del equipo para establecer la trazabilidad metrológica de los resultados informados?
</t>
  </si>
  <si>
    <t xml:space="preserve">NO SE RECOMIENDA LA DESIGNACIÓN </t>
  </si>
  <si>
    <t>TOTAL %</t>
  </si>
  <si>
    <t xml:space="preserve">6.6.2 ¿El laboratorio cuenta con un procedimiento y conserva registros para 
c) asegurar que los productos sumnistrados externamente cumplen los requisitos establecidos por el laboratorio. </t>
  </si>
  <si>
    <t>Menor a 80%</t>
  </si>
  <si>
    <t>Los requisitos marcados en fondo azul,  no podrán tener un puntaje menor a 2</t>
  </si>
  <si>
    <t>6.5.2.a ¿Es la calibración proporcionada por un laboratorio competente?</t>
  </si>
  <si>
    <t>8.8 Auditorias internas (Opción A)</t>
  </si>
  <si>
    <t>CUESTIONARIO DE AUTOEVALUACIÓN PARA LA DESIGNACIÓN DE LABORATORIOS DE CALIBRACIÓN
NORMA NTE INEN ISO/IEC 17025:2018</t>
  </si>
  <si>
    <t xml:space="preserve">2.- Lista de materiales de referencia y certificado de MRC cuando aplique. </t>
  </si>
  <si>
    <t>1.- Lista de equipos que inciden en la calidad de los resultados y sus certificados de calibración competente</t>
  </si>
  <si>
    <t>3.- Método de ensayo o calibración y el método de referencia</t>
  </si>
  <si>
    <t>5.- Ejemplo de informe de resultados y las  reglas de decisión cuando aplique</t>
  </si>
  <si>
    <t>4.- Datos primarios, cálculos sobre verificación o validación del método de ensayo o calibración</t>
  </si>
  <si>
    <t xml:space="preserve">7.- Identificación de la fuentes de incertidumbre , analisis y calculos de la estimación de la incertudumbre </t>
  </si>
  <si>
    <t xml:space="preserve">8.- Plan de aseguramiento de la validez de los resultados </t>
  </si>
  <si>
    <t>9.- Informe de la ultima auditoria interna</t>
  </si>
  <si>
    <t>10.- Listado de control de documentos</t>
  </si>
  <si>
    <r>
      <t xml:space="preserve">6.5.3 ¿El laboratorio ha demostrado trazabilidad metrológica a una referencia apropiada cuando la trazabilidad metrológica a unidades del SI no sea técnicamente posible? Como por ejemplo:
6.5.3.a ¿Valores certificados de materiales de referencia certificados suministrados por un productor competente?
</t>
    </r>
    <r>
      <rPr>
        <u/>
        <sz val="11"/>
        <color rgb="FFFF0000"/>
        <rFont val="Calibri"/>
        <family val="2"/>
        <scheme val="minor"/>
      </rPr>
      <t/>
    </r>
  </si>
  <si>
    <t>7.2.2.1 ¿El laboratorio ha validado los procedimientos de calibración?</t>
  </si>
  <si>
    <r>
      <t xml:space="preserve">7.6.1 </t>
    </r>
    <r>
      <rPr>
        <sz val="11"/>
        <color theme="1"/>
        <rFont val="Calibri"/>
        <family val="2"/>
        <scheme val="minor"/>
      </rPr>
      <t>¿El laboratorio ha establecido un procedimiento para la evaluación de la incertidumbre de la medición? ¿Ha identificado el laboratorio las contribuciones a la incertidumbre de medición? ¿Tiene el laboratorio en cuenta todas las contribuciones que son significativas utilizando los métodos apropiados de análisis?</t>
    </r>
  </si>
  <si>
    <r>
      <t xml:space="preserve">7.7.1 ¿Cuenta el laboratorio con un procedimiento para hacer el seguimiento de la validez de los resultados?
</t>
    </r>
    <r>
      <rPr>
        <sz val="11"/>
        <color theme="1"/>
        <rFont val="Calibri"/>
        <family val="2"/>
        <scheme val="minor"/>
      </rPr>
      <t>¿Dispone de documentación y registros?</t>
    </r>
  </si>
  <si>
    <t>8.8.1 ¿El laboratorio ha realizado la auditoria interna bajo la norma ISO/IEC 17025:2017 con personal competente?</t>
  </si>
  <si>
    <r>
      <t xml:space="preserve">6.2.2 Ha documentado los requisitos de competencia para cada función que influye en los resultados de las actividades del laboratorio, incluidos los requisitos de educación, calificación, formación, conocimiento técnico habilidades y experiencia?
</t>
    </r>
    <r>
      <rPr>
        <sz val="11"/>
        <color theme="1"/>
        <rFont val="Calibri"/>
        <family val="2"/>
        <scheme val="minor"/>
      </rPr>
      <t>¿Dispone de los registros de competencia técnica?</t>
    </r>
  </si>
  <si>
    <r>
      <t xml:space="preserve">6.5.1 El laboratorio mantiene la trazabilidad </t>
    </r>
    <r>
      <rPr>
        <sz val="11"/>
        <color theme="1"/>
        <rFont val="Calibri"/>
        <family val="2"/>
        <scheme val="minor"/>
      </rPr>
      <t xml:space="preserve">y dispone de la documentación y registros para la trazabilidad metrológica de los resultados de las mediciones? </t>
    </r>
  </si>
  <si>
    <t xml:space="preserve">TOTAL: 243 PUNTOS </t>
  </si>
  <si>
    <r>
      <rPr>
        <b/>
        <sz val="11"/>
        <color rgb="FF0000CC"/>
        <rFont val="Calibri"/>
        <family val="2"/>
        <scheme val="minor"/>
      </rPr>
      <t xml:space="preserve">LAS PREGUNTAS MARCADAS EN AZUL NO PODRÁN TENER PUNTAJE MENOR A 3, CASO CONTRARIO NO SE SUMA. </t>
    </r>
    <r>
      <rPr>
        <sz val="11"/>
        <color theme="1"/>
        <rFont val="Calibri"/>
        <family val="2"/>
        <scheme val="minor"/>
      </rPr>
      <t xml:space="preserve">
</t>
    </r>
  </si>
  <si>
    <t xml:space="preserve">El presente cuestionario de Autoevaluación para la Designación de Laboratorios de Calibración, representa una auto declaración de cumplimiento frente a los requisitos de la Norma NTE INEN ISO/IEC 17025, para que el Ministerio de Producción, Comercio Exterior, Inversiones y Pesca – MPCEIP, otorgue la DESIGNACIÓN con base en el Informe Técnico del Servicio de Acreditación Ecuatoriano SAE conforme a lo dispuesto en la Ley del Sistema Ecuatoriano de la Calidad, el Reglamento General a la Ley del Sistema Ecuatoriano de la Calidad y el Oficio Nro. MPCEIP-SC-2022-2830-O, de fecha 29 de diciembre de 2022.
Responder cada pregunta utilizando una de las siguientes opciones de respuesta, para lo cual debe colocar una X (minúscula o mayúscula) en una de las columnas acorde a su estado de cumplimiento. El formato automáticamente le aplica el puntaje establecido.
Las preguntas marcadas en azul no podrán tener un puntaje menor a 3, caso contrario se se suma.  
</t>
  </si>
  <si>
    <t>Versión: 1.0</t>
  </si>
  <si>
    <t>Página 1 de 1</t>
  </si>
  <si>
    <t>DIRECCIÓN DE DESARROLLO DE INFRAESTRUCTURA DE LA CALIDAD</t>
  </si>
  <si>
    <t>CÓDIGO: FOR-FIP-08-01.12</t>
  </si>
  <si>
    <t>Fecha de aprobación: 13-04-2023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</si>
</sst>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name val="Calibri"/>
      <family val="2"/>
      <scheme val="minor"/>
    </font>
    <font>
      <sz val="9"/>
      <color theme="1"/>
      <name val="Arial"/>
      <family val="2"/>
    </font>
    <font>
      <b/>
      <sz val="10"/>
      <color theme="1"/>
      <name val="Calibri"/>
      <family val="2"/>
      <scheme val="minor"/>
    </font>
    <font>
      <sz val="12"/>
      <color theme="1"/>
      <name val="Calibri"/>
      <family val="2"/>
      <scheme val="minor"/>
    </font>
    <font>
      <sz val="12"/>
      <name val="Calibri"/>
      <family val="2"/>
      <scheme val="minor"/>
    </font>
    <font>
      <sz val="11"/>
      <color theme="1"/>
      <name val="Calibri"/>
      <family val="2"/>
      <scheme val="minor"/>
    </font>
    <font>
      <b/>
      <sz val="14"/>
      <color theme="1"/>
      <name val="Calibri"/>
      <family val="2"/>
      <scheme val="minor"/>
    </font>
    <font>
      <sz val="11"/>
      <color theme="0"/>
      <name val="Calibri"/>
      <family val="2"/>
      <scheme val="minor"/>
    </font>
    <font>
      <b/>
      <sz val="11"/>
      <color rgb="FF0000CC"/>
      <name val="Calibri"/>
      <family val="2"/>
      <scheme val="minor"/>
    </font>
    <font>
      <sz val="11"/>
      <color rgb="FFFF0000"/>
      <name val="Calibri"/>
      <family val="2"/>
      <scheme val="minor"/>
    </font>
    <font>
      <u/>
      <sz val="11"/>
      <color rgb="FFFF0000"/>
      <name val="Calibri"/>
      <family val="2"/>
      <scheme val="minor"/>
    </font>
    <font>
      <b/>
      <sz val="9"/>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8" tint="0.39997558519241921"/>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96">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2" borderId="2"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4" borderId="5" xfId="0" applyFill="1" applyBorder="1" applyAlignment="1">
      <alignment horizontal="center" vertical="center"/>
    </xf>
    <xf numFmtId="0" fontId="0" fillId="2" borderId="5" xfId="0" applyFill="1" applyBorder="1" applyAlignment="1">
      <alignment horizontal="center" vertical="center"/>
    </xf>
    <xf numFmtId="0" fontId="0" fillId="5" borderId="0" xfId="0" applyFill="1" applyAlignment="1">
      <alignment horizontal="center" vertical="center"/>
    </xf>
    <xf numFmtId="0" fontId="3" fillId="7" borderId="1" xfId="0" applyFont="1" applyFill="1"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quotePrefix="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quotePrefix="1" applyBorder="1" applyAlignment="1" applyProtection="1">
      <alignment horizontal="center" vertical="center"/>
      <protection locked="0"/>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1" fillId="9" borderId="1" xfId="0" applyFont="1" applyFill="1" applyBorder="1" applyAlignment="1">
      <alignment vertical="center"/>
    </xf>
    <xf numFmtId="0" fontId="0" fillId="9" borderId="1" xfId="0" applyFill="1" applyBorder="1" applyAlignment="1">
      <alignment horizontal="center" vertical="center"/>
    </xf>
    <xf numFmtId="0" fontId="0" fillId="9" borderId="1" xfId="0" applyFill="1" applyBorder="1" applyAlignment="1">
      <alignment vertical="center"/>
    </xf>
    <xf numFmtId="0" fontId="10" fillId="0" borderId="2" xfId="0" applyFont="1" applyBorder="1" applyAlignment="1">
      <alignment horizontal="center" vertical="center"/>
    </xf>
    <xf numFmtId="0" fontId="1" fillId="0" borderId="0" xfId="0" applyFont="1" applyAlignment="1">
      <alignment vertical="center" wrapText="1"/>
    </xf>
    <xf numFmtId="0" fontId="0" fillId="0" borderId="9" xfId="0" applyBorder="1" applyAlignment="1" applyProtection="1">
      <alignment horizontal="center" vertical="center"/>
      <protection locked="0"/>
    </xf>
    <xf numFmtId="0" fontId="0" fillId="0" borderId="10" xfId="0" quotePrefix="1" applyBorder="1" applyAlignment="1" applyProtection="1">
      <alignment horizontal="center" vertical="center"/>
      <protection locked="0"/>
    </xf>
    <xf numFmtId="0" fontId="0" fillId="0" borderId="2" xfId="0" quotePrefix="1" applyBorder="1" applyAlignment="1" applyProtection="1">
      <alignment horizontal="center" vertical="center"/>
      <protection locked="0"/>
    </xf>
    <xf numFmtId="0" fontId="0" fillId="5" borderId="2" xfId="0" applyFill="1" applyBorder="1" applyAlignment="1">
      <alignment horizontal="center" vertical="center"/>
    </xf>
    <xf numFmtId="0" fontId="0" fillId="0" borderId="0" xfId="0" applyAlignment="1" applyProtection="1">
      <alignment horizontal="center" vertical="center"/>
      <protection locked="0"/>
    </xf>
    <xf numFmtId="0" fontId="13" fillId="10" borderId="2" xfId="0" applyFont="1" applyFill="1" applyBorder="1" applyAlignment="1">
      <alignmen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4" fillId="2" borderId="1" xfId="0" applyFont="1" applyFill="1" applyBorder="1" applyAlignment="1">
      <alignment vertical="center" wrapText="1"/>
    </xf>
    <xf numFmtId="0" fontId="2" fillId="0" borderId="0" xfId="0" applyFont="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0" fillId="0" borderId="1" xfId="0" applyBorder="1" applyAlignment="1">
      <alignment vertical="center" wrapText="1"/>
    </xf>
    <xf numFmtId="0" fontId="3" fillId="2" borderId="1" xfId="0" applyFont="1" applyFill="1" applyBorder="1" applyAlignment="1">
      <alignment vertical="center"/>
    </xf>
    <xf numFmtId="0" fontId="3" fillId="2" borderId="3" xfId="0" applyFont="1" applyFill="1" applyBorder="1" applyAlignment="1">
      <alignment vertical="center"/>
    </xf>
    <xf numFmtId="0" fontId="0" fillId="0" borderId="0" xfId="0" applyAlignment="1">
      <alignment vertical="center" wrapText="1"/>
    </xf>
    <xf numFmtId="0" fontId="0" fillId="0" borderId="2" xfId="0" applyBorder="1" applyAlignment="1">
      <alignment vertical="center" wrapText="1"/>
    </xf>
    <xf numFmtId="0" fontId="1" fillId="3" borderId="2" xfId="0" applyFont="1" applyFill="1" applyBorder="1" applyAlignment="1">
      <alignment vertical="center"/>
    </xf>
    <xf numFmtId="0" fontId="0" fillId="10" borderId="2" xfId="0" applyFill="1" applyBorder="1" applyAlignment="1">
      <alignment vertical="center" wrapText="1"/>
    </xf>
    <xf numFmtId="0" fontId="5" fillId="0" borderId="2" xfId="0" applyFont="1" applyBorder="1" applyAlignment="1">
      <alignment vertical="center" wrapText="1"/>
    </xf>
    <xf numFmtId="0" fontId="3" fillId="2" borderId="2" xfId="0" applyFont="1" applyFill="1" applyBorder="1" applyAlignment="1">
      <alignment vertical="center"/>
    </xf>
    <xf numFmtId="0" fontId="0" fillId="10" borderId="9" xfId="0" applyFill="1" applyBorder="1" applyAlignment="1">
      <alignment vertical="center" wrapText="1"/>
    </xf>
    <xf numFmtId="0" fontId="3" fillId="0" borderId="2" xfId="0" applyFont="1" applyBorder="1" applyAlignment="1">
      <alignment horizontal="right" vertical="center" wrapText="1"/>
    </xf>
    <xf numFmtId="0" fontId="0" fillId="0" borderId="2" xfId="0" applyBorder="1" applyAlignment="1">
      <alignment vertical="center"/>
    </xf>
    <xf numFmtId="9" fontId="10" fillId="0" borderId="2" xfId="1" applyFont="1" applyBorder="1" applyAlignment="1">
      <alignment horizontal="center" vertical="center"/>
    </xf>
    <xf numFmtId="0" fontId="1" fillId="0" borderId="0" xfId="0" applyFont="1" applyAlignment="1">
      <alignment vertical="center"/>
    </xf>
    <xf numFmtId="0" fontId="13" fillId="10" borderId="0" xfId="0" applyFont="1" applyFill="1" applyAlignment="1">
      <alignment vertical="center" wrapText="1"/>
    </xf>
    <xf numFmtId="0" fontId="0" fillId="0" borderId="8" xfId="0" applyBorder="1" applyAlignment="1" applyProtection="1">
      <alignment horizontal="center" vertical="center"/>
      <protection locked="0"/>
    </xf>
    <xf numFmtId="0" fontId="0" fillId="0" borderId="2" xfId="0" applyBorder="1" applyAlignment="1">
      <alignment horizontal="center" vertical="center"/>
    </xf>
    <xf numFmtId="0" fontId="11" fillId="7" borderId="0" xfId="0" applyFont="1" applyFill="1" applyAlignment="1">
      <alignment vertical="center"/>
    </xf>
    <xf numFmtId="0" fontId="0" fillId="10" borderId="2" xfId="0" applyFill="1" applyBorder="1" applyAlignment="1">
      <alignment vertical="top" wrapText="1"/>
    </xf>
    <xf numFmtId="0" fontId="0" fillId="10" borderId="0" xfId="0" applyFill="1" applyAlignment="1">
      <alignment vertical="center" wrapText="1"/>
    </xf>
    <xf numFmtId="0" fontId="0" fillId="2" borderId="0" xfId="0" applyFill="1" applyAlignment="1">
      <alignment horizontal="center" vertical="center"/>
    </xf>
    <xf numFmtId="0" fontId="0" fillId="9" borderId="3" xfId="0" applyFill="1" applyBorder="1" applyAlignment="1">
      <alignment horizontal="left" vertical="center"/>
    </xf>
    <xf numFmtId="0" fontId="0" fillId="9" borderId="6" xfId="0" applyFill="1" applyBorder="1" applyAlignment="1">
      <alignment horizontal="left" vertical="center"/>
    </xf>
    <xf numFmtId="0" fontId="0" fillId="9" borderId="7" xfId="0" applyFill="1" applyBorder="1" applyAlignment="1">
      <alignment horizontal="left" vertical="center"/>
    </xf>
    <xf numFmtId="0" fontId="0" fillId="9" borderId="3" xfId="0"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0" fillId="9" borderId="3"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7" fillId="0" borderId="1" xfId="0" applyFont="1" applyBorder="1" applyAlignment="1">
      <alignment vertical="center" wrapText="1"/>
    </xf>
    <xf numFmtId="0" fontId="4" fillId="8"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9" borderId="1" xfId="0" applyFill="1" applyBorder="1" applyAlignment="1">
      <alignment horizontal="center" vertical="center" wrapText="1"/>
    </xf>
    <xf numFmtId="0" fontId="7" fillId="0" borderId="1" xfId="0" applyFont="1" applyBorder="1" applyAlignment="1">
      <alignment vertical="center"/>
    </xf>
    <xf numFmtId="0" fontId="3" fillId="0" borderId="1" xfId="0" applyFont="1" applyBorder="1" applyAlignment="1">
      <alignment horizontal="left" vertical="center" wrapText="1"/>
    </xf>
    <xf numFmtId="0" fontId="6" fillId="9" borderId="3"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8" fillId="0" borderId="1" xfId="0" applyFont="1" applyBorder="1" applyAlignment="1" applyProtection="1">
      <alignment horizontal="left" vertical="center" wrapText="1"/>
      <protection locked="0"/>
    </xf>
  </cellXfs>
  <cellStyles count="2">
    <cellStyle name="Normal" xfId="0" builtinId="0"/>
    <cellStyle name="Porcentaje"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686463</xdr:colOff>
      <xdr:row>0</xdr:row>
      <xdr:rowOff>57150</xdr:rowOff>
    </xdr:from>
    <xdr:to>
      <xdr:col>6</xdr:col>
      <xdr:colOff>748452</xdr:colOff>
      <xdr:row>3</xdr:row>
      <xdr:rowOff>127000</xdr:rowOff>
    </xdr:to>
    <xdr:pic>
      <xdr:nvPicPr>
        <xdr:cNvPr id="2" name="Imagen 1">
          <a:extLst>
            <a:ext uri="{FF2B5EF4-FFF2-40B4-BE49-F238E27FC236}">
              <a16:creationId xmlns:a16="http://schemas.microsoft.com/office/drawing/2014/main" id="{231A4CAE-6ABF-4AFA-8534-305170F6C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4263" y="57150"/>
          <a:ext cx="3313189"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7"/>
  <sheetViews>
    <sheetView showGridLines="0" tabSelected="1" topLeftCell="A66" zoomScale="90" zoomScaleNormal="90" workbookViewId="0">
      <selection activeCell="A90" sqref="A90"/>
    </sheetView>
  </sheetViews>
  <sheetFormatPr baseColWidth="10" defaultColWidth="11.44140625" defaultRowHeight="14.4" x14ac:dyDescent="0.3"/>
  <cols>
    <col min="1" max="1" width="102.21875" style="33" customWidth="1"/>
    <col min="2" max="2" width="11.44140625" style="33" customWidth="1"/>
    <col min="3" max="3" width="12.77734375" style="33" customWidth="1"/>
    <col min="4" max="4" width="11.5546875" style="33" customWidth="1"/>
    <col min="5" max="6" width="11.44140625" style="33"/>
    <col min="7" max="7" width="12" style="33" customWidth="1"/>
    <col min="8" max="8" width="15.77734375" style="33" customWidth="1"/>
    <col min="9" max="16384" width="11.44140625" style="33"/>
  </cols>
  <sheetData>
    <row r="1" spans="1:7" s="34" customFormat="1" x14ac:dyDescent="0.3">
      <c r="A1"/>
      <c r="B1"/>
      <c r="C1"/>
      <c r="D1"/>
      <c r="E1"/>
      <c r="F1"/>
      <c r="G1"/>
    </row>
    <row r="2" spans="1:7" s="34" customFormat="1" x14ac:dyDescent="0.3">
      <c r="A2"/>
      <c r="B2"/>
      <c r="C2"/>
      <c r="D2"/>
      <c r="E2"/>
      <c r="F2"/>
      <c r="G2"/>
    </row>
    <row r="3" spans="1:7" s="34" customFormat="1" x14ac:dyDescent="0.3">
      <c r="A3"/>
      <c r="B3"/>
      <c r="C3"/>
      <c r="D3"/>
      <c r="E3"/>
      <c r="F3"/>
      <c r="G3"/>
    </row>
    <row r="4" spans="1:7" s="34" customFormat="1" x14ac:dyDescent="0.3">
      <c r="A4"/>
      <c r="B4"/>
      <c r="C4"/>
      <c r="D4"/>
      <c r="E4"/>
      <c r="F4"/>
      <c r="G4"/>
    </row>
    <row r="5" spans="1:7" s="34" customFormat="1" x14ac:dyDescent="0.3">
      <c r="A5" s="83" t="s">
        <v>135</v>
      </c>
      <c r="B5" s="84"/>
      <c r="C5" s="85"/>
      <c r="D5" s="89" t="s">
        <v>158</v>
      </c>
      <c r="E5" s="89"/>
      <c r="F5" s="89"/>
      <c r="G5" s="89"/>
    </row>
    <row r="6" spans="1:7" s="34" customFormat="1" x14ac:dyDescent="0.3">
      <c r="A6" s="86"/>
      <c r="B6" s="87"/>
      <c r="C6" s="88"/>
      <c r="D6" s="90" t="s">
        <v>155</v>
      </c>
      <c r="E6" s="91"/>
      <c r="F6" s="90" t="s">
        <v>156</v>
      </c>
      <c r="G6" s="91"/>
    </row>
    <row r="7" spans="1:7" s="34" customFormat="1" x14ac:dyDescent="0.3">
      <c r="A7" s="92" t="s">
        <v>157</v>
      </c>
      <c r="B7" s="93"/>
      <c r="C7" s="94"/>
      <c r="D7" s="89" t="s">
        <v>159</v>
      </c>
      <c r="E7" s="89"/>
      <c r="F7" s="89"/>
      <c r="G7" s="89"/>
    </row>
    <row r="8" spans="1:7" ht="144" customHeight="1" x14ac:dyDescent="0.3">
      <c r="A8" s="69" t="s">
        <v>154</v>
      </c>
      <c r="B8" s="69"/>
      <c r="C8" s="69"/>
      <c r="D8" s="69"/>
      <c r="E8" s="69"/>
      <c r="F8" s="69"/>
      <c r="G8" s="69"/>
    </row>
    <row r="9" spans="1:7" ht="19.95" customHeight="1" x14ac:dyDescent="0.3">
      <c r="A9" s="95" t="s">
        <v>120</v>
      </c>
      <c r="B9" s="95"/>
      <c r="C9" s="95"/>
      <c r="D9" s="95"/>
      <c r="E9" s="95"/>
      <c r="F9" s="95"/>
      <c r="G9" s="95"/>
    </row>
    <row r="10" spans="1:7" ht="19.95" customHeight="1" x14ac:dyDescent="0.3">
      <c r="A10" s="71" t="s">
        <v>121</v>
      </c>
      <c r="B10" s="71"/>
      <c r="C10" s="71"/>
      <c r="D10" s="71"/>
      <c r="E10" s="71"/>
      <c r="F10" s="71"/>
      <c r="G10" s="71"/>
    </row>
    <row r="11" spans="1:7" ht="19.95" customHeight="1" x14ac:dyDescent="0.3">
      <c r="A11" s="71" t="s">
        <v>122</v>
      </c>
      <c r="B11" s="71"/>
      <c r="C11" s="71"/>
      <c r="D11" s="71"/>
      <c r="E11" s="71"/>
      <c r="F11" s="71"/>
      <c r="G11" s="71"/>
    </row>
    <row r="12" spans="1:7" ht="19.95" customHeight="1" x14ac:dyDescent="0.3">
      <c r="A12" s="71" t="s">
        <v>123</v>
      </c>
      <c r="B12" s="71"/>
      <c r="C12" s="71"/>
      <c r="D12" s="71"/>
      <c r="E12" s="71"/>
      <c r="F12" s="71"/>
      <c r="G12" s="71"/>
    </row>
    <row r="13" spans="1:7" ht="19.95" customHeight="1" x14ac:dyDescent="0.3">
      <c r="A13" s="71" t="s">
        <v>124</v>
      </c>
      <c r="B13" s="71"/>
      <c r="C13" s="71"/>
      <c r="D13" s="71"/>
      <c r="E13" s="71"/>
      <c r="F13" s="71"/>
      <c r="G13" s="71"/>
    </row>
    <row r="14" spans="1:7" ht="6.6" customHeight="1" x14ac:dyDescent="0.3">
      <c r="A14" s="79"/>
      <c r="B14" s="79"/>
      <c r="C14" s="79"/>
      <c r="D14" s="79"/>
      <c r="E14" s="79"/>
      <c r="F14" s="79"/>
      <c r="G14" s="79"/>
    </row>
    <row r="15" spans="1:7" ht="19.95" customHeight="1" x14ac:dyDescent="0.3">
      <c r="A15" s="75" t="s">
        <v>125</v>
      </c>
      <c r="B15" s="75"/>
      <c r="C15" s="75"/>
      <c r="D15" s="75"/>
      <c r="E15" s="75"/>
      <c r="F15" s="75"/>
      <c r="G15" s="75"/>
    </row>
    <row r="16" spans="1:7" ht="19.95" customHeight="1" x14ac:dyDescent="0.3">
      <c r="A16" s="69" t="s">
        <v>137</v>
      </c>
      <c r="B16" s="69"/>
      <c r="C16" s="69"/>
      <c r="D16" s="69"/>
      <c r="E16" s="69"/>
      <c r="F16" s="69"/>
      <c r="G16" s="69"/>
    </row>
    <row r="17" spans="1:9" ht="19.95" customHeight="1" x14ac:dyDescent="0.3">
      <c r="A17" s="69" t="s">
        <v>136</v>
      </c>
      <c r="B17" s="69"/>
      <c r="C17" s="69"/>
      <c r="D17" s="69"/>
      <c r="E17" s="69"/>
      <c r="F17" s="69"/>
      <c r="G17" s="69"/>
    </row>
    <row r="18" spans="1:9" ht="19.95" customHeight="1" x14ac:dyDescent="0.3">
      <c r="A18" s="69" t="s">
        <v>138</v>
      </c>
      <c r="B18" s="69"/>
      <c r="C18" s="69"/>
      <c r="D18" s="69"/>
      <c r="E18" s="69"/>
      <c r="F18" s="69"/>
      <c r="G18" s="69"/>
    </row>
    <row r="19" spans="1:9" ht="19.95" customHeight="1" x14ac:dyDescent="0.3">
      <c r="A19" s="69" t="s">
        <v>140</v>
      </c>
      <c r="B19" s="69"/>
      <c r="C19" s="69"/>
      <c r="D19" s="69"/>
      <c r="E19" s="69"/>
      <c r="F19" s="69"/>
      <c r="G19" s="69"/>
    </row>
    <row r="20" spans="1:9" ht="19.95" customHeight="1" x14ac:dyDescent="0.3">
      <c r="A20" s="74" t="s">
        <v>139</v>
      </c>
      <c r="B20" s="74"/>
      <c r="C20" s="74"/>
      <c r="D20" s="74"/>
      <c r="E20" s="74"/>
      <c r="F20" s="74"/>
      <c r="G20" s="74"/>
    </row>
    <row r="21" spans="1:9" ht="19.95" customHeight="1" x14ac:dyDescent="0.3">
      <c r="A21" s="74" t="s">
        <v>119</v>
      </c>
      <c r="B21" s="74"/>
      <c r="C21" s="74"/>
      <c r="D21" s="74"/>
      <c r="E21" s="74"/>
      <c r="F21" s="74"/>
      <c r="G21" s="74"/>
    </row>
    <row r="22" spans="1:9" ht="19.95" customHeight="1" x14ac:dyDescent="0.3">
      <c r="A22" s="80" t="s">
        <v>141</v>
      </c>
      <c r="B22" s="81"/>
      <c r="C22" s="81"/>
      <c r="D22" s="81"/>
      <c r="E22" s="81"/>
      <c r="F22" s="81"/>
      <c r="G22" s="82"/>
    </row>
    <row r="23" spans="1:9" ht="19.95" customHeight="1" x14ac:dyDescent="0.3">
      <c r="A23" s="80" t="s">
        <v>142</v>
      </c>
      <c r="B23" s="81"/>
      <c r="C23" s="81"/>
      <c r="D23" s="81"/>
      <c r="E23" s="81"/>
      <c r="F23" s="81"/>
      <c r="G23" s="82"/>
    </row>
    <row r="24" spans="1:9" ht="19.95" customHeight="1" x14ac:dyDescent="0.3">
      <c r="A24" s="80" t="s">
        <v>143</v>
      </c>
      <c r="B24" s="81"/>
      <c r="C24" s="81"/>
      <c r="D24" s="81"/>
      <c r="E24" s="81"/>
      <c r="F24" s="81"/>
      <c r="G24" s="82"/>
    </row>
    <row r="25" spans="1:9" ht="19.95" customHeight="1" x14ac:dyDescent="0.3">
      <c r="A25" s="80" t="s">
        <v>144</v>
      </c>
      <c r="B25" s="81"/>
      <c r="C25" s="81"/>
      <c r="D25" s="81"/>
      <c r="E25" s="81"/>
      <c r="F25" s="81"/>
      <c r="G25" s="82"/>
    </row>
    <row r="26" spans="1:9" ht="32.549999999999997" customHeight="1" x14ac:dyDescent="0.3">
      <c r="A26" s="72" t="s">
        <v>126</v>
      </c>
      <c r="B26" s="72"/>
      <c r="C26" s="72"/>
      <c r="D26" s="72"/>
      <c r="E26" s="72"/>
      <c r="F26" s="72"/>
      <c r="G26" s="72"/>
    </row>
    <row r="27" spans="1:9" ht="7.95" customHeight="1" x14ac:dyDescent="0.3">
      <c r="A27" s="73"/>
      <c r="B27" s="73"/>
      <c r="C27" s="73"/>
      <c r="D27" s="73"/>
      <c r="E27" s="73"/>
      <c r="F27" s="73"/>
      <c r="G27" s="73"/>
    </row>
    <row r="28" spans="1:9" ht="27" customHeight="1" x14ac:dyDescent="0.3">
      <c r="A28" s="70" t="s">
        <v>12</v>
      </c>
      <c r="B28" s="70"/>
      <c r="C28" s="70"/>
      <c r="D28" s="70"/>
      <c r="E28" s="70"/>
      <c r="F28" s="70"/>
      <c r="G28" s="70"/>
    </row>
    <row r="29" spans="1:9" ht="21" customHeight="1" x14ac:dyDescent="0.3">
      <c r="A29" s="35" t="s">
        <v>9</v>
      </c>
      <c r="B29" s="12" t="s">
        <v>0</v>
      </c>
      <c r="C29" s="12" t="s">
        <v>1</v>
      </c>
      <c r="D29" s="12" t="s">
        <v>2</v>
      </c>
      <c r="E29" s="12" t="s">
        <v>3</v>
      </c>
      <c r="F29" s="12" t="s">
        <v>4</v>
      </c>
      <c r="G29" s="12" t="s">
        <v>111</v>
      </c>
    </row>
    <row r="30" spans="1:9" ht="7.2" customHeight="1" x14ac:dyDescent="0.3">
      <c r="A30" s="36"/>
    </row>
    <row r="31" spans="1:9" x14ac:dyDescent="0.3">
      <c r="A31" s="37" t="s">
        <v>6</v>
      </c>
      <c r="B31" s="38"/>
      <c r="C31" s="38"/>
      <c r="D31" s="38"/>
      <c r="E31" s="38"/>
      <c r="F31" s="38"/>
      <c r="G31" s="7"/>
    </row>
    <row r="32" spans="1:9" ht="28.8" x14ac:dyDescent="0.3">
      <c r="A32" s="39" t="s">
        <v>5</v>
      </c>
      <c r="B32" s="14"/>
      <c r="C32" s="14"/>
      <c r="D32" s="14"/>
      <c r="E32" s="14"/>
      <c r="F32" s="15"/>
      <c r="G32" s="6">
        <f>B33+C33+D33+E33+F33</f>
        <v>0</v>
      </c>
      <c r="H32" s="32">
        <v>3</v>
      </c>
      <c r="I32" s="32">
        <v>1</v>
      </c>
    </row>
    <row r="33" spans="1:9" hidden="1" x14ac:dyDescent="0.3">
      <c r="B33" s="1"/>
      <c r="C33" s="1" t="b">
        <f>IF(C32="X","1")</f>
        <v>0</v>
      </c>
      <c r="D33" s="1" t="b">
        <f>IF(D32="X","2")</f>
        <v>0</v>
      </c>
      <c r="E33" s="1" t="b">
        <f>IF(E32="X","0")</f>
        <v>0</v>
      </c>
      <c r="F33" s="1" t="b">
        <f>IF(F32="X","0")</f>
        <v>0</v>
      </c>
      <c r="G33" s="2"/>
      <c r="H33" s="32"/>
      <c r="I33" s="32"/>
    </row>
    <row r="34" spans="1:9" x14ac:dyDescent="0.3">
      <c r="A34" s="37" t="s">
        <v>7</v>
      </c>
      <c r="B34" s="3"/>
      <c r="C34" s="3"/>
      <c r="D34" s="3"/>
      <c r="E34" s="3"/>
      <c r="F34" s="3"/>
      <c r="G34" s="7"/>
      <c r="H34" s="32"/>
      <c r="I34" s="32"/>
    </row>
    <row r="35" spans="1:9" ht="28.8" x14ac:dyDescent="0.3">
      <c r="A35" s="39" t="s">
        <v>8</v>
      </c>
      <c r="B35" s="14"/>
      <c r="C35" s="14"/>
      <c r="D35" s="14"/>
      <c r="E35" s="14"/>
      <c r="F35" s="15"/>
      <c r="G35" s="6">
        <f>B36+C36+D36+E36+F36</f>
        <v>0</v>
      </c>
      <c r="H35" s="32">
        <v>3</v>
      </c>
      <c r="I35" s="32">
        <v>1</v>
      </c>
    </row>
    <row r="36" spans="1:9" hidden="1" x14ac:dyDescent="0.3">
      <c r="B36" s="1" t="b">
        <f>IF(B35="X","3")</f>
        <v>0</v>
      </c>
      <c r="C36" s="1" t="b">
        <f>IF(C35="X","1")</f>
        <v>0</v>
      </c>
      <c r="D36" s="1" t="b">
        <f>IF(D35="X","2")</f>
        <v>0</v>
      </c>
      <c r="E36" s="1" t="b">
        <f>IF(E35="X","0")</f>
        <v>0</v>
      </c>
      <c r="F36" s="1" t="b">
        <f>IF(F35="X","0")</f>
        <v>0</v>
      </c>
      <c r="G36" s="1"/>
      <c r="H36" s="32"/>
      <c r="I36" s="32"/>
    </row>
    <row r="37" spans="1:9" ht="15.6" x14ac:dyDescent="0.3">
      <c r="A37" s="40" t="s">
        <v>10</v>
      </c>
      <c r="B37" s="13"/>
      <c r="C37" s="13"/>
      <c r="D37" s="13"/>
      <c r="E37" s="13"/>
      <c r="F37" s="13"/>
      <c r="G37" s="8"/>
      <c r="H37" s="32"/>
      <c r="I37" s="32"/>
    </row>
    <row r="38" spans="1:9" x14ac:dyDescent="0.3">
      <c r="A38" s="39" t="s">
        <v>11</v>
      </c>
      <c r="B38" s="16"/>
      <c r="C38" s="16"/>
      <c r="D38" s="16"/>
      <c r="E38" s="16"/>
      <c r="F38" s="15"/>
      <c r="G38" s="11">
        <f>B40+C40+D40+E40+F40</f>
        <v>0</v>
      </c>
      <c r="H38" s="32">
        <v>3</v>
      </c>
      <c r="I38" s="32">
        <v>1</v>
      </c>
    </row>
    <row r="39" spans="1:9" ht="15.6" x14ac:dyDescent="0.3">
      <c r="A39" s="41" t="s">
        <v>13</v>
      </c>
      <c r="B39" s="5"/>
      <c r="C39" s="5"/>
      <c r="D39" s="5"/>
      <c r="E39" s="5"/>
      <c r="F39" s="5"/>
      <c r="G39" s="5"/>
      <c r="H39" s="32"/>
      <c r="I39" s="32"/>
    </row>
    <row r="40" spans="1:9" ht="15.6" hidden="1" x14ac:dyDescent="0.3">
      <c r="A40" s="41"/>
      <c r="B40" s="1" t="b">
        <f>IF(B38="X","3")</f>
        <v>0</v>
      </c>
      <c r="C40" s="1" t="b">
        <f>IF(C38="X","0")</f>
        <v>0</v>
      </c>
      <c r="D40" s="1" t="b">
        <f>IF(D38="X","0")</f>
        <v>0</v>
      </c>
      <c r="E40" s="1" t="b">
        <f>IF(E38="X","0")</f>
        <v>0</v>
      </c>
      <c r="F40" s="1" t="b">
        <f>IF(F38="X","0")</f>
        <v>0</v>
      </c>
      <c r="G40" s="59"/>
      <c r="H40" s="32"/>
      <c r="I40" s="32"/>
    </row>
    <row r="41" spans="1:9" x14ac:dyDescent="0.3">
      <c r="A41" s="37" t="s">
        <v>14</v>
      </c>
      <c r="G41" s="8"/>
      <c r="H41" s="32"/>
      <c r="I41" s="32"/>
    </row>
    <row r="42" spans="1:9" ht="61.2" customHeight="1" x14ac:dyDescent="0.3">
      <c r="A42" s="58" t="s">
        <v>150</v>
      </c>
      <c r="B42" s="17"/>
      <c r="C42" s="17"/>
      <c r="D42" s="17"/>
      <c r="E42" s="17"/>
      <c r="F42" s="15"/>
      <c r="G42" s="6">
        <f>B43+C43+D43+E43+F43</f>
        <v>0</v>
      </c>
      <c r="H42" s="32">
        <v>3</v>
      </c>
      <c r="I42" s="32">
        <v>1</v>
      </c>
    </row>
    <row r="43" spans="1:9" hidden="1" x14ac:dyDescent="0.3">
      <c r="A43" s="42"/>
      <c r="B43" s="1" t="b">
        <f>IF(B42="X","3")</f>
        <v>0</v>
      </c>
      <c r="C43" s="1" t="b">
        <f>IF(C42="X","0")</f>
        <v>0</v>
      </c>
      <c r="D43" s="1" t="b">
        <f>IF(D42="X","0")</f>
        <v>0</v>
      </c>
      <c r="E43" s="1" t="b">
        <f>IF(E42="X","0")</f>
        <v>0</v>
      </c>
      <c r="F43" s="1" t="b">
        <f>IF(F42="X","0")</f>
        <v>0</v>
      </c>
      <c r="G43" s="6"/>
      <c r="H43" s="32"/>
      <c r="I43" s="32"/>
    </row>
    <row r="44" spans="1:9" ht="31.5" customHeight="1" x14ac:dyDescent="0.3">
      <c r="A44" s="43" t="s">
        <v>16</v>
      </c>
      <c r="B44" s="17"/>
      <c r="C44" s="17"/>
      <c r="D44" s="17"/>
      <c r="E44" s="17"/>
      <c r="F44" s="15"/>
      <c r="G44" s="6">
        <f>B45+C45+D45+E45+F45</f>
        <v>0</v>
      </c>
      <c r="H44" s="32">
        <v>3</v>
      </c>
      <c r="I44" s="32">
        <v>1</v>
      </c>
    </row>
    <row r="45" spans="1:9" ht="14.55" hidden="1" customHeight="1" x14ac:dyDescent="0.3">
      <c r="A45" s="43"/>
      <c r="B45" s="1" t="b">
        <f>IF(B44="X","3")</f>
        <v>0</v>
      </c>
      <c r="C45" s="1" t="b">
        <f>IF(C44="X","1")</f>
        <v>0</v>
      </c>
      <c r="D45" s="1" t="b">
        <f>IF(D44="X","2")</f>
        <v>0</v>
      </c>
      <c r="E45" s="1" t="b">
        <f>IF(E44="X","0")</f>
        <v>0</v>
      </c>
      <c r="F45" s="1" t="b">
        <f>IF(F44="X","0")</f>
        <v>0</v>
      </c>
      <c r="G45" s="6"/>
      <c r="H45" s="32"/>
      <c r="I45" s="32"/>
    </row>
    <row r="46" spans="1:9" x14ac:dyDescent="0.3">
      <c r="A46" s="43" t="s">
        <v>15</v>
      </c>
      <c r="B46" s="30"/>
      <c r="C46" s="17"/>
      <c r="D46" s="17"/>
      <c r="E46" s="17"/>
      <c r="F46" s="15"/>
      <c r="G46" s="6">
        <f>B47+C47+D47+E47+F47</f>
        <v>0</v>
      </c>
      <c r="H46" s="32">
        <v>3</v>
      </c>
      <c r="I46" s="32">
        <v>1</v>
      </c>
    </row>
    <row r="47" spans="1:9" hidden="1" x14ac:dyDescent="0.3">
      <c r="A47" s="43"/>
      <c r="B47" s="1" t="b">
        <f>IF(B46="X","3")</f>
        <v>0</v>
      </c>
      <c r="C47" s="1" t="b">
        <f>IF(C46="X","1")</f>
        <v>0</v>
      </c>
      <c r="D47" s="1" t="b">
        <f>IF(D46="X","2")</f>
        <v>0</v>
      </c>
      <c r="E47" s="1" t="b">
        <f>IF(E46="X","0")</f>
        <v>0</v>
      </c>
      <c r="F47" s="1" t="b">
        <f>IF(F46="X","0")</f>
        <v>0</v>
      </c>
      <c r="G47" s="1"/>
      <c r="H47" s="32"/>
      <c r="I47" s="32"/>
    </row>
    <row r="48" spans="1:9" x14ac:dyDescent="0.3">
      <c r="A48" s="44" t="s">
        <v>17</v>
      </c>
      <c r="B48" s="4"/>
      <c r="C48" s="4"/>
      <c r="D48" s="4"/>
      <c r="E48" s="4"/>
      <c r="F48" s="9"/>
      <c r="G48" s="7"/>
      <c r="H48" s="32"/>
      <c r="I48" s="32"/>
    </row>
    <row r="49" spans="1:9" ht="28.8" x14ac:dyDescent="0.3">
      <c r="A49" s="43" t="s">
        <v>18</v>
      </c>
      <c r="B49" s="17"/>
      <c r="C49" s="17"/>
      <c r="D49" s="17"/>
      <c r="E49" s="17"/>
      <c r="F49" s="15"/>
      <c r="G49" s="6">
        <f>B50+C50+D50+E50+F50</f>
        <v>0</v>
      </c>
      <c r="H49" s="32">
        <v>3</v>
      </c>
      <c r="I49" s="32">
        <v>1</v>
      </c>
    </row>
    <row r="50" spans="1:9" hidden="1" x14ac:dyDescent="0.3">
      <c r="A50" s="43"/>
      <c r="B50" s="14"/>
      <c r="C50" s="14" t="b">
        <f>IF(C49="X","1")</f>
        <v>0</v>
      </c>
      <c r="D50" s="14" t="b">
        <f>IF(D49="X","2")</f>
        <v>0</v>
      </c>
      <c r="E50" s="14" t="b">
        <f>IF(E49="X","0")</f>
        <v>0</v>
      </c>
      <c r="F50" s="14" t="b">
        <f>IF(F49="X","0")</f>
        <v>0</v>
      </c>
      <c r="G50" s="6"/>
      <c r="H50" s="32"/>
      <c r="I50" s="32"/>
    </row>
    <row r="51" spans="1:9" ht="28.8" x14ac:dyDescent="0.3">
      <c r="A51" s="43" t="s">
        <v>19</v>
      </c>
      <c r="B51" s="17"/>
      <c r="C51" s="17"/>
      <c r="D51" s="17"/>
      <c r="E51" s="17"/>
      <c r="F51" s="15"/>
      <c r="G51" s="6">
        <f>B52+C52+D52+E52+F52</f>
        <v>0</v>
      </c>
      <c r="H51" s="32">
        <v>3</v>
      </c>
      <c r="I51" s="32">
        <v>1</v>
      </c>
    </row>
    <row r="52" spans="1:9" hidden="1" x14ac:dyDescent="0.3">
      <c r="A52" s="43"/>
      <c r="B52" s="1" t="b">
        <f>IF(B51="X","3")</f>
        <v>0</v>
      </c>
      <c r="C52" s="1" t="b">
        <f>IF(C51="X","1")</f>
        <v>0</v>
      </c>
      <c r="D52" s="1" t="b">
        <f>IF(D51="X","2")</f>
        <v>0</v>
      </c>
      <c r="E52" s="1" t="b">
        <f>IF(E51="X","0")</f>
        <v>0</v>
      </c>
      <c r="F52" s="1" t="b">
        <f>IF(F51="X","0")</f>
        <v>0</v>
      </c>
      <c r="G52" s="2"/>
      <c r="H52" s="32"/>
      <c r="I52" s="32"/>
    </row>
    <row r="53" spans="1:9" x14ac:dyDescent="0.3">
      <c r="A53" s="44" t="s">
        <v>20</v>
      </c>
      <c r="B53" s="4"/>
      <c r="C53" s="4"/>
      <c r="D53" s="4"/>
      <c r="E53" s="4"/>
      <c r="F53" s="9"/>
      <c r="G53" s="7"/>
      <c r="H53" s="32"/>
      <c r="I53" s="32"/>
    </row>
    <row r="54" spans="1:9" ht="28.8" x14ac:dyDescent="0.3">
      <c r="A54" s="43" t="s">
        <v>21</v>
      </c>
      <c r="B54" s="17"/>
      <c r="C54" s="17"/>
      <c r="D54" s="17"/>
      <c r="E54" s="17"/>
      <c r="F54" s="15"/>
      <c r="G54" s="6">
        <f>B55+C55+D55+E55+F55</f>
        <v>0</v>
      </c>
      <c r="H54" s="32">
        <v>3</v>
      </c>
      <c r="I54" s="32">
        <v>1</v>
      </c>
    </row>
    <row r="55" spans="1:9" hidden="1" x14ac:dyDescent="0.3">
      <c r="A55" s="43"/>
      <c r="B55" s="14"/>
      <c r="C55" s="14" t="b">
        <f>IF(C54="X","1")</f>
        <v>0</v>
      </c>
      <c r="D55" s="14" t="b">
        <f>IF(D54="X","2")</f>
        <v>0</v>
      </c>
      <c r="E55" s="14" t="b">
        <f>IF(E54="X","0")</f>
        <v>0</v>
      </c>
      <c r="F55" s="14" t="b">
        <f>IF(F54="X","0")</f>
        <v>0</v>
      </c>
      <c r="G55" s="6"/>
      <c r="H55" s="32"/>
      <c r="I55" s="32"/>
    </row>
    <row r="56" spans="1:9" ht="43.2" x14ac:dyDescent="0.3">
      <c r="A56" s="43" t="s">
        <v>22</v>
      </c>
      <c r="B56" s="17"/>
      <c r="C56" s="17"/>
      <c r="D56" s="17"/>
      <c r="E56" s="17"/>
      <c r="F56" s="15"/>
      <c r="G56" s="6">
        <f>F57+E57+D57+C57+B57</f>
        <v>0</v>
      </c>
      <c r="H56" s="32">
        <v>3</v>
      </c>
      <c r="I56" s="32">
        <v>1</v>
      </c>
    </row>
    <row r="57" spans="1:9" hidden="1" x14ac:dyDescent="0.3">
      <c r="A57" s="43"/>
      <c r="B57" s="14"/>
      <c r="C57" s="14" t="b">
        <f>IF(C56="X","1")</f>
        <v>0</v>
      </c>
      <c r="D57" s="14" t="b">
        <f>IF(D56="X","2")</f>
        <v>0</v>
      </c>
      <c r="E57" s="14" t="b">
        <f>IF(E56="X","0")</f>
        <v>0</v>
      </c>
      <c r="F57" s="14" t="b">
        <f>IF(F56="X","0")</f>
        <v>0</v>
      </c>
      <c r="G57" s="6"/>
      <c r="H57" s="32"/>
      <c r="I57" s="32"/>
    </row>
    <row r="58" spans="1:9" ht="28.8" x14ac:dyDescent="0.3">
      <c r="A58" s="43" t="s">
        <v>23</v>
      </c>
      <c r="B58" s="17"/>
      <c r="C58" s="17"/>
      <c r="D58" s="17"/>
      <c r="E58" s="17"/>
      <c r="F58" s="15"/>
      <c r="G58" s="6">
        <f>B59+C59+D59+E59+F59</f>
        <v>0</v>
      </c>
      <c r="H58" s="32">
        <v>3</v>
      </c>
      <c r="I58" s="32">
        <v>1</v>
      </c>
    </row>
    <row r="59" spans="1:9" hidden="1" x14ac:dyDescent="0.3">
      <c r="A59" s="43"/>
      <c r="B59" s="14"/>
      <c r="C59" s="14" t="b">
        <f>IF(C58="X","1")</f>
        <v>0</v>
      </c>
      <c r="D59" s="14" t="b">
        <f>IF(D58="X","2")</f>
        <v>0</v>
      </c>
      <c r="E59" s="14" t="b">
        <f>IF(E58="X","0")</f>
        <v>0</v>
      </c>
      <c r="F59" s="14" t="b">
        <f>IF(F58="X","0")</f>
        <v>0</v>
      </c>
      <c r="G59" s="6"/>
      <c r="H59" s="32"/>
      <c r="I59" s="32"/>
    </row>
    <row r="60" spans="1:9" ht="41.55" customHeight="1" x14ac:dyDescent="0.3">
      <c r="A60" s="45" t="s">
        <v>24</v>
      </c>
      <c r="B60" s="17"/>
      <c r="C60" s="17"/>
      <c r="D60" s="17"/>
      <c r="E60" s="17"/>
      <c r="F60" s="15"/>
      <c r="G60" s="6">
        <f>B61+C61+D61+E61+F61</f>
        <v>0</v>
      </c>
      <c r="H60" s="32">
        <v>3</v>
      </c>
      <c r="I60" s="32">
        <v>1</v>
      </c>
    </row>
    <row r="61" spans="1:9" hidden="1" x14ac:dyDescent="0.3">
      <c r="A61" s="43"/>
      <c r="B61" s="14" t="b">
        <f>IF(B60="X","3")</f>
        <v>0</v>
      </c>
      <c r="C61" s="14" t="b">
        <f>IF(C60="X","0")</f>
        <v>0</v>
      </c>
      <c r="D61" s="14" t="b">
        <f>IF(D60="X","0")</f>
        <v>0</v>
      </c>
      <c r="E61" s="14" t="b">
        <f>IF(E60="X","0")</f>
        <v>0</v>
      </c>
      <c r="F61" s="14" t="b">
        <f>IF(F60="X","0")</f>
        <v>0</v>
      </c>
      <c r="G61" s="6"/>
      <c r="H61" s="32"/>
      <c r="I61" s="32"/>
    </row>
    <row r="62" spans="1:9" ht="75.599999999999994" customHeight="1" x14ac:dyDescent="0.3">
      <c r="A62" s="45" t="s">
        <v>127</v>
      </c>
      <c r="B62" s="17"/>
      <c r="C62" s="17"/>
      <c r="D62" s="17"/>
      <c r="E62" s="17"/>
      <c r="F62" s="15"/>
      <c r="G62" s="6">
        <f>B63+C63+D63+E63+F63</f>
        <v>0</v>
      </c>
      <c r="H62" s="32">
        <v>3</v>
      </c>
      <c r="I62" s="32">
        <v>1</v>
      </c>
    </row>
    <row r="63" spans="1:9" hidden="1" x14ac:dyDescent="0.3">
      <c r="A63" s="43"/>
      <c r="B63" s="14" t="b">
        <f>IF(B62="X","3")</f>
        <v>0</v>
      </c>
      <c r="C63" s="14" t="b">
        <f>IF(C62="X","0")</f>
        <v>0</v>
      </c>
      <c r="D63" s="14" t="b">
        <f>IF(D62="X","0")</f>
        <v>0</v>
      </c>
      <c r="E63" s="14" t="b">
        <f>IF(E62="X","0")</f>
        <v>0</v>
      </c>
      <c r="F63" s="14" t="b">
        <f>IF(F62="X","0")</f>
        <v>0</v>
      </c>
      <c r="G63" s="6"/>
      <c r="H63" s="32"/>
      <c r="I63" s="32"/>
    </row>
    <row r="64" spans="1:9" ht="28.95" customHeight="1" x14ac:dyDescent="0.3">
      <c r="A64" s="46" t="s">
        <v>25</v>
      </c>
      <c r="B64" s="17"/>
      <c r="C64" s="17"/>
      <c r="D64" s="17"/>
      <c r="E64" s="17"/>
      <c r="F64" s="15"/>
      <c r="G64" s="6">
        <f>B65+C65+D65+E65+F65</f>
        <v>0</v>
      </c>
      <c r="H64" s="32">
        <v>3</v>
      </c>
      <c r="I64" s="32">
        <v>1</v>
      </c>
    </row>
    <row r="65" spans="1:9" ht="14.55" hidden="1" customHeight="1" x14ac:dyDescent="0.3">
      <c r="A65" s="46"/>
      <c r="B65" s="14" t="b">
        <f>IF(B64="X","3")</f>
        <v>0</v>
      </c>
      <c r="C65" s="14" t="b">
        <f>IF(C64="X","1")</f>
        <v>0</v>
      </c>
      <c r="D65" s="14" t="b">
        <f>IF(D64="X","2")</f>
        <v>0</v>
      </c>
      <c r="E65" s="14" t="b">
        <f>IF(E64="X","0")</f>
        <v>0</v>
      </c>
      <c r="F65" s="14" t="b">
        <f>IF(F64="X","0")</f>
        <v>0</v>
      </c>
      <c r="G65" s="6"/>
      <c r="H65" s="32"/>
      <c r="I65" s="32"/>
    </row>
    <row r="66" spans="1:9" ht="28.8" x14ac:dyDescent="0.3">
      <c r="A66" s="43" t="s">
        <v>26</v>
      </c>
      <c r="B66" s="17"/>
      <c r="C66" s="17"/>
      <c r="D66" s="17"/>
      <c r="E66" s="17"/>
      <c r="F66" s="15"/>
      <c r="G66" s="6">
        <f>B67+C67+D67+E67+F67</f>
        <v>0</v>
      </c>
      <c r="H66" s="32">
        <v>3</v>
      </c>
      <c r="I66" s="32">
        <v>1</v>
      </c>
    </row>
    <row r="67" spans="1:9" hidden="1" x14ac:dyDescent="0.3">
      <c r="A67" s="43"/>
      <c r="B67" s="14" t="b">
        <f>IF(B66="X","3")</f>
        <v>0</v>
      </c>
      <c r="C67" s="14" t="b">
        <f>IF(C66="X","1")</f>
        <v>0</v>
      </c>
      <c r="D67" s="14" t="b">
        <f>IF(D66="X","2")</f>
        <v>0</v>
      </c>
      <c r="E67" s="14" t="b">
        <f>IF(E66="X","0")</f>
        <v>0</v>
      </c>
      <c r="F67" s="14" t="b">
        <f>IF(F66="X","0")</f>
        <v>0</v>
      </c>
      <c r="G67" s="6"/>
      <c r="H67" s="32"/>
      <c r="I67" s="32"/>
    </row>
    <row r="68" spans="1:9" ht="43.2" x14ac:dyDescent="0.3">
      <c r="A68" s="43" t="s">
        <v>27</v>
      </c>
      <c r="B68" s="17"/>
      <c r="C68" s="17"/>
      <c r="D68" s="17"/>
      <c r="E68" s="17"/>
      <c r="F68" s="15"/>
      <c r="G68" s="6">
        <f>B69+C69+D69+E69+F69</f>
        <v>0</v>
      </c>
      <c r="H68" s="32">
        <v>3</v>
      </c>
      <c r="I68" s="32">
        <v>1</v>
      </c>
    </row>
    <row r="69" spans="1:9" hidden="1" x14ac:dyDescent="0.3">
      <c r="A69" s="43"/>
      <c r="B69" s="14" t="b">
        <f>IF(B68="X","3")</f>
        <v>0</v>
      </c>
      <c r="C69" s="14" t="b">
        <f>IF(C68="X","1")</f>
        <v>0</v>
      </c>
      <c r="D69" s="14" t="b">
        <f>IF(D68="X","2")</f>
        <v>0</v>
      </c>
      <c r="E69" s="14" t="b">
        <f>IF(E68="X","0")</f>
        <v>0</v>
      </c>
      <c r="F69" s="14" t="b">
        <f>IF(F68="X","0")</f>
        <v>0</v>
      </c>
      <c r="G69" s="6"/>
      <c r="H69" s="32"/>
      <c r="I69" s="32"/>
    </row>
    <row r="70" spans="1:9" ht="28.8" x14ac:dyDescent="0.3">
      <c r="A70" s="43" t="s">
        <v>28</v>
      </c>
      <c r="B70" s="17"/>
      <c r="C70" s="17"/>
      <c r="D70" s="17"/>
      <c r="E70" s="17"/>
      <c r="F70" s="15"/>
      <c r="G70" s="6">
        <f>B71+C71+D71+E71+F71</f>
        <v>0</v>
      </c>
      <c r="H70" s="32">
        <v>3</v>
      </c>
      <c r="I70" s="32">
        <v>1</v>
      </c>
    </row>
    <row r="71" spans="1:9" hidden="1" x14ac:dyDescent="0.3">
      <c r="A71" s="43"/>
      <c r="B71" s="14" t="b">
        <f>IF(B70="X","3")</f>
        <v>0</v>
      </c>
      <c r="C71" s="14" t="b">
        <f>IF(C70="X","1")</f>
        <v>0</v>
      </c>
      <c r="D71" s="14" t="b">
        <f>IF(D70="X","2")</f>
        <v>0</v>
      </c>
      <c r="E71" s="14" t="b">
        <f>IF(E70="X","0")</f>
        <v>0</v>
      </c>
      <c r="F71" s="14" t="b">
        <f>IF(F70="X","0")</f>
        <v>0</v>
      </c>
      <c r="G71" s="6"/>
      <c r="H71" s="32"/>
      <c r="I71" s="32"/>
    </row>
    <row r="72" spans="1:9" x14ac:dyDescent="0.3">
      <c r="A72" s="43" t="s">
        <v>29</v>
      </c>
      <c r="B72" s="17"/>
      <c r="C72" s="17"/>
      <c r="D72" s="17"/>
      <c r="E72" s="17"/>
      <c r="F72" s="15"/>
      <c r="G72" s="6">
        <f>B73+C73+D73+E73+F73</f>
        <v>0</v>
      </c>
      <c r="H72" s="32">
        <v>3</v>
      </c>
      <c r="I72" s="32">
        <v>1</v>
      </c>
    </row>
    <row r="73" spans="1:9" hidden="1" x14ac:dyDescent="0.3">
      <c r="A73" s="43"/>
      <c r="B73" s="1" t="b">
        <f>IF(B72="X","3")</f>
        <v>0</v>
      </c>
      <c r="C73" s="1" t="b">
        <f>IF(C72="X","1")</f>
        <v>0</v>
      </c>
      <c r="D73" s="1" t="b">
        <f>IF(D72="X","2")</f>
        <v>0</v>
      </c>
      <c r="E73" s="1" t="b">
        <f>IF(E72="X","0")</f>
        <v>0</v>
      </c>
      <c r="F73" s="1" t="b">
        <f>IF(F72="X","0")</f>
        <v>0</v>
      </c>
      <c r="G73" s="6"/>
      <c r="H73" s="32"/>
      <c r="I73" s="32"/>
    </row>
    <row r="74" spans="1:9" ht="28.8" x14ac:dyDescent="0.3">
      <c r="A74" s="43" t="s">
        <v>30</v>
      </c>
      <c r="B74" s="17"/>
      <c r="C74" s="17"/>
      <c r="D74" s="17"/>
      <c r="E74" s="17"/>
      <c r="F74" s="15"/>
      <c r="G74" s="6">
        <f>B75+C75+D75+E75+F75</f>
        <v>0</v>
      </c>
      <c r="H74" s="32">
        <v>3</v>
      </c>
      <c r="I74" s="32">
        <v>1</v>
      </c>
    </row>
    <row r="75" spans="1:9" ht="37.799999999999997" hidden="1" x14ac:dyDescent="0.3">
      <c r="A75" s="43"/>
      <c r="B75" s="1" t="b">
        <f>IF(B74="X","3")</f>
        <v>0</v>
      </c>
      <c r="C75" s="1" t="b">
        <f>IF(C74="X","1")</f>
        <v>0</v>
      </c>
      <c r="D75" s="1" t="b">
        <f>IF(D74="X","2")</f>
        <v>0</v>
      </c>
      <c r="E75" s="1" t="b">
        <f>IF(E74="X","0")</f>
        <v>0</v>
      </c>
      <c r="F75" s="1" t="b">
        <f>IF(F74="X","0")</f>
        <v>0</v>
      </c>
      <c r="G75" s="6"/>
      <c r="H75" s="32"/>
      <c r="I75" s="32"/>
    </row>
    <row r="76" spans="1:9" ht="28.8" x14ac:dyDescent="0.3">
      <c r="A76" s="43" t="s">
        <v>31</v>
      </c>
      <c r="B76" s="17"/>
      <c r="C76" s="17"/>
      <c r="D76" s="17"/>
      <c r="E76" s="17"/>
      <c r="F76" s="15"/>
      <c r="G76" s="6">
        <f>B77+C77+D77+E77+F77</f>
        <v>0</v>
      </c>
      <c r="H76" s="32">
        <v>3</v>
      </c>
      <c r="I76" s="32">
        <v>1</v>
      </c>
    </row>
    <row r="77" spans="1:9" hidden="1" x14ac:dyDescent="0.3">
      <c r="A77" s="43"/>
      <c r="B77" s="1" t="b">
        <f>IF(B76="X","3")</f>
        <v>0</v>
      </c>
      <c r="C77" s="1" t="b">
        <f>IF(C76="X","1")</f>
        <v>0</v>
      </c>
      <c r="D77" s="1" t="b">
        <f>IF(D76="X","2")</f>
        <v>0</v>
      </c>
      <c r="E77" s="1" t="b">
        <f>IF(E76="X","0")</f>
        <v>0</v>
      </c>
      <c r="F77" s="1" t="b">
        <f>IF(F76="X","0")</f>
        <v>0</v>
      </c>
      <c r="G77" s="2"/>
      <c r="H77" s="32"/>
      <c r="I77" s="32"/>
    </row>
    <row r="78" spans="1:9" x14ac:dyDescent="0.3">
      <c r="A78" s="44" t="s">
        <v>32</v>
      </c>
      <c r="B78" s="4"/>
      <c r="C78" s="4"/>
      <c r="D78" s="4"/>
      <c r="E78" s="4"/>
      <c r="F78" s="9"/>
      <c r="G78" s="7"/>
      <c r="H78" s="32"/>
      <c r="I78" s="32"/>
    </row>
    <row r="79" spans="1:9" ht="42.75" customHeight="1" x14ac:dyDescent="0.3">
      <c r="A79" s="45" t="s">
        <v>151</v>
      </c>
      <c r="B79" s="55"/>
      <c r="C79" s="55"/>
      <c r="D79" s="55"/>
      <c r="E79" s="55"/>
      <c r="F79" s="2"/>
      <c r="G79" s="6">
        <f>B80+C80+D80+E80+F80</f>
        <v>0</v>
      </c>
      <c r="H79" s="32"/>
      <c r="I79" s="32" t="b">
        <f>IF(B79="X","3")</f>
        <v>0</v>
      </c>
    </row>
    <row r="80" spans="1:9" ht="42.75" hidden="1" customHeight="1" x14ac:dyDescent="0.3">
      <c r="A80" s="45"/>
      <c r="B80" s="14"/>
      <c r="C80" s="14" t="b">
        <f>IF(C79="X","0")</f>
        <v>0</v>
      </c>
      <c r="D80" s="14" t="b">
        <f>IF(D79="X","0")</f>
        <v>0</v>
      </c>
      <c r="E80" s="14" t="b">
        <f>IF(E79="X","0")</f>
        <v>0</v>
      </c>
      <c r="F80" s="14" t="b">
        <f>IF(F79="X","0")</f>
        <v>0</v>
      </c>
      <c r="G80" s="6"/>
      <c r="H80" s="56"/>
      <c r="I80" s="32"/>
    </row>
    <row r="81" spans="1:9" ht="36.6" customHeight="1" x14ac:dyDescent="0.3">
      <c r="A81" s="45" t="s">
        <v>33</v>
      </c>
      <c r="B81" s="17"/>
      <c r="C81" s="17"/>
      <c r="D81" s="17"/>
      <c r="E81" s="17"/>
      <c r="F81" s="15"/>
      <c r="G81" s="6">
        <f>B82+C82+D82+E82+F82</f>
        <v>0</v>
      </c>
      <c r="H81" s="32">
        <v>3</v>
      </c>
      <c r="I81" s="32">
        <v>1</v>
      </c>
    </row>
    <row r="82" spans="1:9" hidden="1" x14ac:dyDescent="0.3">
      <c r="A82" s="43"/>
      <c r="B82" s="14"/>
      <c r="C82" s="14" t="b">
        <f>IF(C81="X","0")</f>
        <v>0</v>
      </c>
      <c r="D82" s="14" t="b">
        <f>IF(D81="X","0")</f>
        <v>0</v>
      </c>
      <c r="E82" s="14" t="b">
        <f>IF(E81="X","0")</f>
        <v>0</v>
      </c>
      <c r="F82" s="14" t="b">
        <f>IF(F81="X","0")</f>
        <v>0</v>
      </c>
      <c r="G82" s="6"/>
      <c r="H82" s="32"/>
      <c r="I82" s="32"/>
    </row>
    <row r="83" spans="1:9" ht="22.95" customHeight="1" x14ac:dyDescent="0.3">
      <c r="A83" s="43" t="s">
        <v>133</v>
      </c>
      <c r="B83" s="17"/>
      <c r="C83" s="17"/>
      <c r="D83" s="17"/>
      <c r="E83" s="17"/>
      <c r="F83" s="15"/>
      <c r="G83" s="6">
        <f>B84+C84+D84+E84+F84</f>
        <v>0</v>
      </c>
      <c r="H83" s="32">
        <v>3</v>
      </c>
      <c r="I83" s="32" t="e">
        <f ca="1">con(B79)</f>
        <v>#NAME?</v>
      </c>
    </row>
    <row r="84" spans="1:9" hidden="1" x14ac:dyDescent="0.3">
      <c r="A84" s="43"/>
      <c r="B84" s="14"/>
      <c r="C84" s="14" t="b">
        <f>IF(C83="X","1")</f>
        <v>0</v>
      </c>
      <c r="D84" s="14" t="b">
        <f>IF(D83="X","2")</f>
        <v>0</v>
      </c>
      <c r="E84" s="14" t="b">
        <f>IF(E83="X","0")</f>
        <v>0</v>
      </c>
      <c r="F84" s="14" t="b">
        <f>IF(F83="X","0")</f>
        <v>0</v>
      </c>
      <c r="G84" s="6"/>
      <c r="H84" s="32"/>
      <c r="I84" s="32"/>
    </row>
    <row r="85" spans="1:9" ht="49.95" customHeight="1" x14ac:dyDescent="0.3">
      <c r="A85" s="43" t="s">
        <v>34</v>
      </c>
      <c r="B85" s="17"/>
      <c r="C85" s="17"/>
      <c r="D85" s="17"/>
      <c r="E85" s="17"/>
      <c r="F85" s="15"/>
      <c r="G85" s="6">
        <f>B86+C86+D86+E86+F86</f>
        <v>0</v>
      </c>
      <c r="H85" s="32">
        <v>3</v>
      </c>
      <c r="I85" s="32">
        <v>1</v>
      </c>
    </row>
    <row r="86" spans="1:9" hidden="1" x14ac:dyDescent="0.3">
      <c r="A86" s="43"/>
      <c r="B86" s="14"/>
      <c r="C86" s="14" t="b">
        <f>IF(C85="X","1")</f>
        <v>0</v>
      </c>
      <c r="D86" s="14" t="b">
        <f>IF(D85="X","2")</f>
        <v>0</v>
      </c>
      <c r="E86" s="14" t="b">
        <f>IF(E85="X","0")</f>
        <v>0</v>
      </c>
      <c r="F86" s="14" t="b">
        <f>IF(F85="X","0")</f>
        <v>0</v>
      </c>
      <c r="G86" s="6"/>
      <c r="H86" s="32"/>
      <c r="I86" s="32"/>
    </row>
    <row r="87" spans="1:9" ht="50.4" customHeight="1" x14ac:dyDescent="0.3">
      <c r="A87" s="57" t="s">
        <v>145</v>
      </c>
      <c r="B87" s="17"/>
      <c r="C87" s="17"/>
      <c r="D87" s="17"/>
      <c r="E87" s="17"/>
      <c r="F87" s="15"/>
      <c r="G87" s="6">
        <f>B88+C88+D88+E88+F88</f>
        <v>0</v>
      </c>
      <c r="H87" s="32">
        <v>3</v>
      </c>
      <c r="I87" s="32">
        <v>1</v>
      </c>
    </row>
    <row r="88" spans="1:9" hidden="1" x14ac:dyDescent="0.3">
      <c r="A88" s="43"/>
      <c r="B88" s="14" t="b">
        <f>IF(B87="X","3")</f>
        <v>0</v>
      </c>
      <c r="C88" s="14" t="b">
        <f>IF(C87="X","0")</f>
        <v>0</v>
      </c>
      <c r="D88" s="14" t="b">
        <f>IF(D87="X","0")</f>
        <v>0</v>
      </c>
      <c r="E88" s="14" t="b">
        <f>IF(E87="X","0")</f>
        <v>0</v>
      </c>
      <c r="F88" s="14" t="b">
        <f>IF(F87="X","0")</f>
        <v>0</v>
      </c>
      <c r="G88" s="2"/>
      <c r="H88" s="32"/>
      <c r="I88" s="32"/>
    </row>
    <row r="89" spans="1:9" x14ac:dyDescent="0.3">
      <c r="A89" s="44" t="s">
        <v>35</v>
      </c>
      <c r="B89" s="4"/>
      <c r="C89" s="4"/>
      <c r="D89" s="4"/>
      <c r="E89" s="4"/>
      <c r="F89" s="9"/>
      <c r="G89" s="7"/>
      <c r="H89" s="32"/>
      <c r="I89" s="32"/>
    </row>
    <row r="90" spans="1:9" ht="43.95" customHeight="1" x14ac:dyDescent="0.3">
      <c r="A90" s="43" t="s">
        <v>130</v>
      </c>
      <c r="B90" s="17"/>
      <c r="C90" s="17"/>
      <c r="D90" s="17"/>
      <c r="E90" s="17"/>
      <c r="F90" s="15"/>
      <c r="G90" s="6">
        <f>B91+C91+D91+E91+F91</f>
        <v>0</v>
      </c>
      <c r="H90" s="32">
        <v>3</v>
      </c>
      <c r="I90" s="32">
        <v>1</v>
      </c>
    </row>
    <row r="91" spans="1:9" hidden="1" x14ac:dyDescent="0.3">
      <c r="A91" s="43"/>
      <c r="B91" s="1"/>
      <c r="C91" s="1" t="b">
        <f>IF(C90="X","1")</f>
        <v>0</v>
      </c>
      <c r="D91" s="1" t="b">
        <f>IF(D90="X","2")</f>
        <v>0</v>
      </c>
      <c r="E91" s="1" t="b">
        <f>IF(E90="X","0")</f>
        <v>0</v>
      </c>
      <c r="F91" s="1" t="b">
        <f>IF(F90="X","0")</f>
        <v>0</v>
      </c>
      <c r="G91" s="6"/>
      <c r="H91" s="32"/>
      <c r="I91" s="32"/>
    </row>
    <row r="92" spans="1:9" x14ac:dyDescent="0.3">
      <c r="A92" s="43" t="s">
        <v>36</v>
      </c>
      <c r="B92" s="17"/>
      <c r="C92" s="17"/>
      <c r="D92" s="17"/>
      <c r="E92" s="17"/>
      <c r="F92" s="15"/>
      <c r="G92" s="6">
        <f>B93+C93+D93+E93+F93</f>
        <v>0</v>
      </c>
      <c r="H92" s="32">
        <v>3</v>
      </c>
      <c r="I92" s="32">
        <v>1</v>
      </c>
    </row>
    <row r="93" spans="1:9" hidden="1" x14ac:dyDescent="0.3">
      <c r="A93" s="43"/>
      <c r="B93" s="1" t="b">
        <f>IF(B92="X","3")</f>
        <v>0</v>
      </c>
      <c r="C93" s="1" t="b">
        <f>IF(C92="X","1")</f>
        <v>0</v>
      </c>
      <c r="D93" s="1" t="b">
        <f>IF(D92="X","2")</f>
        <v>0</v>
      </c>
      <c r="E93" s="1" t="b">
        <f>IF(E92="X","0")</f>
        <v>0</v>
      </c>
      <c r="F93" s="1" t="b">
        <f>IF(F92="X","0")</f>
        <v>0</v>
      </c>
      <c r="G93" s="2"/>
      <c r="H93" s="32"/>
      <c r="I93" s="32"/>
    </row>
    <row r="94" spans="1:9" ht="15.6" x14ac:dyDescent="0.3">
      <c r="A94" s="47" t="s">
        <v>37</v>
      </c>
      <c r="B94" s="5"/>
      <c r="C94" s="5"/>
      <c r="D94" s="5"/>
      <c r="E94" s="5"/>
      <c r="F94" s="10"/>
      <c r="G94" s="7"/>
      <c r="H94" s="32"/>
      <c r="I94" s="32"/>
    </row>
    <row r="95" spans="1:9" x14ac:dyDescent="0.3">
      <c r="A95" s="44" t="s">
        <v>38</v>
      </c>
      <c r="B95" s="4"/>
      <c r="C95" s="4"/>
      <c r="D95" s="4"/>
      <c r="E95" s="4"/>
      <c r="F95" s="9"/>
      <c r="G95" s="9"/>
      <c r="H95" s="32"/>
      <c r="I95" s="32"/>
    </row>
    <row r="96" spans="1:9" x14ac:dyDescent="0.3">
      <c r="A96" s="43" t="s">
        <v>39</v>
      </c>
      <c r="B96" s="17"/>
      <c r="C96" s="17"/>
      <c r="D96" s="17"/>
      <c r="E96" s="17"/>
      <c r="F96" s="15"/>
      <c r="G96" s="6">
        <f>B97+C97+D97+E97+F97</f>
        <v>0</v>
      </c>
      <c r="H96" s="32">
        <v>3</v>
      </c>
      <c r="I96" s="32">
        <v>1</v>
      </c>
    </row>
    <row r="97" spans="1:9" hidden="1" x14ac:dyDescent="0.3">
      <c r="A97" s="43"/>
      <c r="B97" s="14"/>
      <c r="C97" s="14" t="b">
        <f>IF(C96="X","1")</f>
        <v>0</v>
      </c>
      <c r="D97" s="14" t="b">
        <f>IF(D96="X","2")</f>
        <v>0</v>
      </c>
      <c r="E97" s="14" t="b">
        <f>IF(E96="X","0")</f>
        <v>0</v>
      </c>
      <c r="F97" s="14" t="b">
        <f>IF(F96="X","0")</f>
        <v>0</v>
      </c>
      <c r="G97" s="6"/>
      <c r="H97" s="32"/>
      <c r="I97" s="32"/>
    </row>
    <row r="98" spans="1:9" ht="28.8" x14ac:dyDescent="0.3">
      <c r="A98" s="43" t="s">
        <v>40</v>
      </c>
      <c r="B98" s="17"/>
      <c r="C98" s="17"/>
      <c r="D98" s="17"/>
      <c r="E98" s="17"/>
      <c r="F98" s="15"/>
      <c r="G98" s="6">
        <f>B99+C99+D99+E99+F99</f>
        <v>0</v>
      </c>
      <c r="H98" s="32">
        <v>3</v>
      </c>
      <c r="I98" s="32">
        <v>1</v>
      </c>
    </row>
    <row r="99" spans="1:9" hidden="1" x14ac:dyDescent="0.3">
      <c r="A99" s="43"/>
      <c r="B99" s="14" t="b">
        <f>IF(B98="X","3")</f>
        <v>0</v>
      </c>
      <c r="C99" s="14" t="b">
        <f>IF(C98="X","1")</f>
        <v>0</v>
      </c>
      <c r="D99" s="14" t="b">
        <f>IF(D98="X","2")</f>
        <v>0</v>
      </c>
      <c r="E99" s="14" t="b">
        <f>IF(E98="X","0")</f>
        <v>0</v>
      </c>
      <c r="F99" s="14" t="b">
        <f>IF(F98="X","0")</f>
        <v>0</v>
      </c>
      <c r="G99" s="6"/>
      <c r="H99" s="32"/>
      <c r="I99" s="32"/>
    </row>
    <row r="100" spans="1:9" x14ac:dyDescent="0.3">
      <c r="A100" s="44" t="s">
        <v>41</v>
      </c>
      <c r="B100" s="4"/>
      <c r="C100" s="4"/>
      <c r="D100" s="4"/>
      <c r="E100" s="4"/>
      <c r="F100" s="9"/>
      <c r="G100" s="7"/>
      <c r="H100" s="32"/>
      <c r="I100" s="32"/>
    </row>
    <row r="101" spans="1:9" ht="43.2" x14ac:dyDescent="0.3">
      <c r="A101" s="45" t="s">
        <v>42</v>
      </c>
      <c r="B101" s="17"/>
      <c r="C101" s="17"/>
      <c r="D101" s="17"/>
      <c r="E101" s="17"/>
      <c r="F101" s="18"/>
      <c r="G101" s="6">
        <f>B102+C102+D102+E102+F102</f>
        <v>0</v>
      </c>
      <c r="H101" s="32">
        <v>3</v>
      </c>
      <c r="I101" s="32">
        <v>1</v>
      </c>
    </row>
    <row r="102" spans="1:9" hidden="1" x14ac:dyDescent="0.3">
      <c r="A102" s="43"/>
      <c r="B102" s="14"/>
      <c r="C102" s="14" t="b">
        <f>IF(C101="X","0")</f>
        <v>0</v>
      </c>
      <c r="D102" s="14" t="b">
        <f>IF(D101="X","0")</f>
        <v>0</v>
      </c>
      <c r="E102" s="14" t="b">
        <f>IF(E101="X","0")</f>
        <v>0</v>
      </c>
      <c r="F102" s="14" t="b">
        <f>IF(F101="X","0")</f>
        <v>0</v>
      </c>
      <c r="G102" s="6"/>
      <c r="H102" s="32"/>
      <c r="I102" s="32"/>
    </row>
    <row r="103" spans="1:9" ht="43.2" x14ac:dyDescent="0.3">
      <c r="A103" s="45" t="s">
        <v>43</v>
      </c>
      <c r="B103" s="17"/>
      <c r="C103" s="17"/>
      <c r="D103" s="17"/>
      <c r="E103" s="17"/>
      <c r="F103" s="18"/>
      <c r="G103" s="6">
        <f>B104+C104+D104+E104+F104</f>
        <v>0</v>
      </c>
      <c r="H103" s="32">
        <v>3</v>
      </c>
      <c r="I103" s="32">
        <v>1</v>
      </c>
    </row>
    <row r="104" spans="1:9" hidden="1" x14ac:dyDescent="0.3">
      <c r="A104" s="43"/>
      <c r="B104" s="14"/>
      <c r="C104" s="14" t="b">
        <f>IF(C103="X","0")</f>
        <v>0</v>
      </c>
      <c r="D104" s="14" t="b">
        <f>IF(D103="X","0")</f>
        <v>0</v>
      </c>
      <c r="E104" s="14" t="b">
        <f>IF(E103="X","0")</f>
        <v>0</v>
      </c>
      <c r="F104" s="14" t="b">
        <f>IF(F103="X","0")</f>
        <v>0</v>
      </c>
      <c r="G104" s="6"/>
      <c r="H104" s="32"/>
      <c r="I104" s="32"/>
    </row>
    <row r="105" spans="1:9" ht="101.55" customHeight="1" x14ac:dyDescent="0.3">
      <c r="A105" s="43" t="s">
        <v>44</v>
      </c>
      <c r="B105" s="17"/>
      <c r="C105" s="17"/>
      <c r="D105" s="17"/>
      <c r="E105" s="17"/>
      <c r="F105" s="18"/>
      <c r="G105" s="6">
        <f>B106+C106+D106+E106+F106</f>
        <v>0</v>
      </c>
      <c r="H105" s="32">
        <v>3</v>
      </c>
      <c r="I105" s="32">
        <v>1</v>
      </c>
    </row>
    <row r="106" spans="1:9" hidden="1" x14ac:dyDescent="0.3">
      <c r="A106" s="43"/>
      <c r="B106" s="14" t="b">
        <f>IF(B105="X","3")</f>
        <v>0</v>
      </c>
      <c r="C106" s="14" t="b">
        <f>IF(C105="X","1")</f>
        <v>0</v>
      </c>
      <c r="D106" s="14" t="b">
        <f>IF(D105="X","2")</f>
        <v>0</v>
      </c>
      <c r="E106" s="14" t="b">
        <f>IF(E105="X","0")</f>
        <v>0</v>
      </c>
      <c r="F106" s="14" t="b">
        <f>IF(F105="X","0")</f>
        <v>0</v>
      </c>
      <c r="G106" s="6"/>
      <c r="H106" s="32"/>
      <c r="I106" s="32"/>
    </row>
    <row r="107" spans="1:9" ht="28.8" x14ac:dyDescent="0.3">
      <c r="A107" s="48" t="s">
        <v>45</v>
      </c>
      <c r="B107" s="26"/>
      <c r="C107" s="26"/>
      <c r="D107" s="26"/>
      <c r="E107" s="26"/>
      <c r="F107" s="27"/>
      <c r="G107" s="6">
        <f>B108+C108+D108+E108+F108</f>
        <v>0</v>
      </c>
      <c r="H107" s="32">
        <v>3</v>
      </c>
      <c r="I107" s="32">
        <v>1</v>
      </c>
    </row>
    <row r="108" spans="1:9" hidden="1" x14ac:dyDescent="0.3">
      <c r="A108" s="48"/>
      <c r="B108" s="14"/>
      <c r="C108" s="14" t="b">
        <f>IF(C107="X","0")</f>
        <v>0</v>
      </c>
      <c r="D108" s="14" t="b">
        <f>IF(D107="X","0")</f>
        <v>0</v>
      </c>
      <c r="E108" s="14" t="b">
        <f>IF(E107="X","0")</f>
        <v>0</v>
      </c>
      <c r="F108" s="14" t="b">
        <f>IF(F107="X","0")</f>
        <v>0</v>
      </c>
      <c r="G108" s="11"/>
      <c r="H108" s="32"/>
      <c r="I108" s="32"/>
    </row>
    <row r="109" spans="1:9" x14ac:dyDescent="0.3">
      <c r="A109" s="45" t="s">
        <v>146</v>
      </c>
      <c r="B109" s="17"/>
      <c r="C109" s="17"/>
      <c r="D109" s="17"/>
      <c r="E109" s="17"/>
      <c r="F109" s="28"/>
      <c r="G109" s="6">
        <f>B110+C110+D110+E110+F110</f>
        <v>0</v>
      </c>
      <c r="H109" s="32"/>
      <c r="I109" s="32"/>
    </row>
    <row r="110" spans="1:9" hidden="1" x14ac:dyDescent="0.3">
      <c r="A110" s="31"/>
      <c r="B110" s="16" t="b">
        <f>IF(B109="X","3")</f>
        <v>0</v>
      </c>
      <c r="C110" s="16" t="b">
        <f>IF(C109="X","0")</f>
        <v>0</v>
      </c>
      <c r="D110" s="16" t="b">
        <f>IF(D109="X","0")</f>
        <v>0</v>
      </c>
      <c r="E110" s="16" t="b">
        <f>IF(E109="X","0")</f>
        <v>0</v>
      </c>
      <c r="F110" s="16" t="b">
        <f>IF(F109="X","0")</f>
        <v>0</v>
      </c>
      <c r="G110" s="11"/>
      <c r="H110" s="32"/>
      <c r="I110" s="32"/>
    </row>
    <row r="111" spans="1:9" x14ac:dyDescent="0.3">
      <c r="A111" s="44" t="s">
        <v>46</v>
      </c>
      <c r="B111" s="4"/>
      <c r="C111" s="4"/>
      <c r="D111" s="4"/>
      <c r="E111" s="4"/>
      <c r="F111" s="9"/>
      <c r="G111" s="7"/>
      <c r="H111" s="32"/>
      <c r="I111" s="32"/>
    </row>
    <row r="112" spans="1:9" ht="43.2" x14ac:dyDescent="0.3">
      <c r="A112" s="43" t="s">
        <v>47</v>
      </c>
      <c r="B112" s="17"/>
      <c r="C112" s="17"/>
      <c r="D112" s="17"/>
      <c r="E112" s="17"/>
      <c r="F112" s="18"/>
      <c r="G112" s="6">
        <f>B113+C113+D113+E113+F113</f>
        <v>0</v>
      </c>
      <c r="H112" s="32">
        <v>3</v>
      </c>
      <c r="I112" s="32">
        <v>1</v>
      </c>
    </row>
    <row r="113" spans="1:9" hidden="1" x14ac:dyDescent="0.3">
      <c r="A113" s="43"/>
      <c r="B113" s="14" t="b">
        <f>IF(B112="X","3")</f>
        <v>0</v>
      </c>
      <c r="C113" s="14" t="b">
        <f>IF(C112="X","1")</f>
        <v>0</v>
      </c>
      <c r="D113" s="14" t="b">
        <f>IF(D112="X","2")</f>
        <v>0</v>
      </c>
      <c r="E113" s="14" t="b">
        <f>IF(E112="X","0")</f>
        <v>0</v>
      </c>
      <c r="F113" s="14" t="b">
        <f>IF(F112="X","0")</f>
        <v>0</v>
      </c>
      <c r="G113" s="6"/>
      <c r="H113" s="32"/>
      <c r="I113" s="32"/>
    </row>
    <row r="114" spans="1:9" x14ac:dyDescent="0.3">
      <c r="A114" s="45" t="s">
        <v>48</v>
      </c>
      <c r="B114" s="17"/>
      <c r="C114" s="17"/>
      <c r="D114" s="17"/>
      <c r="E114" s="17"/>
      <c r="F114" s="18"/>
      <c r="G114" s="6">
        <f>B115+C115+D115+E115+F115</f>
        <v>0</v>
      </c>
      <c r="H114" s="32"/>
      <c r="I114" s="32">
        <v>1</v>
      </c>
    </row>
    <row r="115" spans="1:9" hidden="1" x14ac:dyDescent="0.3">
      <c r="A115" s="45"/>
      <c r="B115" s="14" t="b">
        <f>IF(B114="X","3")</f>
        <v>0</v>
      </c>
      <c r="C115" s="14" t="b">
        <f>IF(C114="X","0")</f>
        <v>0</v>
      </c>
      <c r="D115" s="14" t="b">
        <f>IF(D114="X","0")</f>
        <v>0</v>
      </c>
      <c r="E115" s="14" t="b">
        <f>IF(E114="X","0")</f>
        <v>0</v>
      </c>
      <c r="F115" s="14" t="b">
        <f>IF(F114="X","0")</f>
        <v>0</v>
      </c>
      <c r="G115" s="6"/>
      <c r="H115" s="32"/>
      <c r="I115" s="32"/>
    </row>
    <row r="116" spans="1:9" ht="28.8" x14ac:dyDescent="0.3">
      <c r="A116" s="45" t="s">
        <v>49</v>
      </c>
      <c r="B116" s="17"/>
      <c r="C116" s="17"/>
      <c r="D116" s="17"/>
      <c r="E116" s="17"/>
      <c r="F116" s="18"/>
      <c r="G116" s="6">
        <f>B117+C117+D117+E117+F117</f>
        <v>0</v>
      </c>
      <c r="H116" s="32">
        <v>3</v>
      </c>
      <c r="I116" s="32">
        <v>1</v>
      </c>
    </row>
    <row r="117" spans="1:9" hidden="1" x14ac:dyDescent="0.3">
      <c r="A117" s="43"/>
      <c r="B117" s="14" t="b">
        <f>IF(B116="X","3")</f>
        <v>0</v>
      </c>
      <c r="C117" s="14" t="b">
        <f>IF(C116="X","0")</f>
        <v>0</v>
      </c>
      <c r="D117" s="14" t="b">
        <f>IF(D116="X","0")</f>
        <v>0</v>
      </c>
      <c r="E117" s="14" t="b">
        <f>IF(E116="X","0")</f>
        <v>0</v>
      </c>
      <c r="F117" s="14" t="b">
        <f>IF(F116="X","0")</f>
        <v>0</v>
      </c>
      <c r="G117" s="2"/>
      <c r="H117" s="32"/>
      <c r="I117" s="32"/>
    </row>
    <row r="118" spans="1:9" x14ac:dyDescent="0.3">
      <c r="A118" s="44" t="s">
        <v>50</v>
      </c>
      <c r="B118" s="4"/>
      <c r="C118" s="4"/>
      <c r="D118" s="4"/>
      <c r="E118" s="4"/>
      <c r="F118" s="9"/>
      <c r="G118" s="7"/>
      <c r="H118" s="32"/>
      <c r="I118" s="32"/>
    </row>
    <row r="119" spans="1:9" ht="57.6" x14ac:dyDescent="0.3">
      <c r="A119" s="43" t="s">
        <v>53</v>
      </c>
      <c r="B119" s="17"/>
      <c r="C119" s="17"/>
      <c r="D119" s="17"/>
      <c r="E119" s="17"/>
      <c r="F119" s="18"/>
      <c r="G119" s="6">
        <f>B120+C120+D120+E120+F120</f>
        <v>0</v>
      </c>
      <c r="H119" s="32">
        <v>3</v>
      </c>
      <c r="I119" s="32">
        <v>1</v>
      </c>
    </row>
    <row r="120" spans="1:9" hidden="1" x14ac:dyDescent="0.3">
      <c r="A120" s="43"/>
      <c r="B120" s="14"/>
      <c r="C120" s="14" t="b">
        <f>IF(C119="X","1")</f>
        <v>0</v>
      </c>
      <c r="D120" s="14" t="b">
        <f>IF(D119="X","2")</f>
        <v>0</v>
      </c>
      <c r="E120" s="14" t="b">
        <f>IF(E119="X","0")</f>
        <v>0</v>
      </c>
      <c r="F120" s="14" t="b">
        <f>IF(F119="X","0")</f>
        <v>0</v>
      </c>
      <c r="G120" s="6"/>
      <c r="H120" s="32"/>
      <c r="I120" s="32"/>
    </row>
    <row r="121" spans="1:9" ht="43.2" x14ac:dyDescent="0.3">
      <c r="A121" s="43" t="s">
        <v>51</v>
      </c>
      <c r="B121" s="17"/>
      <c r="C121" s="17"/>
      <c r="D121" s="17"/>
      <c r="E121" s="17"/>
      <c r="F121" s="18"/>
      <c r="G121" s="6">
        <f>B122+C122+D122+E122+F122</f>
        <v>0</v>
      </c>
      <c r="H121" s="32">
        <v>3</v>
      </c>
      <c r="I121" s="32">
        <v>1</v>
      </c>
    </row>
    <row r="122" spans="1:9" hidden="1" x14ac:dyDescent="0.3">
      <c r="A122" s="43"/>
      <c r="B122" s="14"/>
      <c r="C122" s="14" t="b">
        <f>IF(C121="X","1")</f>
        <v>0</v>
      </c>
      <c r="D122" s="14" t="b">
        <f>IF(D121="X","2")</f>
        <v>0</v>
      </c>
      <c r="E122" s="14" t="b">
        <f>IF(E121="X","0")</f>
        <v>0</v>
      </c>
      <c r="F122" s="14" t="b">
        <f>IF(F121="X","0")</f>
        <v>0</v>
      </c>
      <c r="G122" s="6"/>
      <c r="H122" s="32"/>
      <c r="I122" s="32"/>
    </row>
    <row r="123" spans="1:9" ht="28.8" x14ac:dyDescent="0.3">
      <c r="A123" s="43" t="s">
        <v>52</v>
      </c>
      <c r="B123" s="17"/>
      <c r="C123" s="17"/>
      <c r="D123" s="17"/>
      <c r="E123" s="17"/>
      <c r="F123" s="18"/>
      <c r="G123" s="6">
        <f>B124+C124+D124+E124+F124</f>
        <v>0</v>
      </c>
      <c r="H123" s="32">
        <v>3</v>
      </c>
      <c r="I123" s="32">
        <v>1</v>
      </c>
    </row>
    <row r="124" spans="1:9" hidden="1" x14ac:dyDescent="0.3">
      <c r="A124" s="43"/>
      <c r="B124" s="14"/>
      <c r="C124" s="14" t="b">
        <f>IF(C123="X","1")</f>
        <v>0</v>
      </c>
      <c r="D124" s="14" t="b">
        <f>IF(D123="X","2")</f>
        <v>0</v>
      </c>
      <c r="E124" s="14" t="b">
        <f>IF(E123="X","0")</f>
        <v>0</v>
      </c>
      <c r="F124" s="14" t="b">
        <f>IF(F123="X","0")</f>
        <v>0</v>
      </c>
      <c r="G124" s="6"/>
      <c r="H124" s="32"/>
      <c r="I124" s="32"/>
    </row>
    <row r="125" spans="1:9" ht="28.8" x14ac:dyDescent="0.3">
      <c r="A125" s="43" t="s">
        <v>54</v>
      </c>
      <c r="B125" s="17"/>
      <c r="C125" s="17"/>
      <c r="D125" s="17"/>
      <c r="E125" s="17"/>
      <c r="F125" s="18"/>
      <c r="G125" s="6">
        <f>B126+C126+D126+E126+F126</f>
        <v>0</v>
      </c>
      <c r="H125" s="32">
        <v>3</v>
      </c>
      <c r="I125" s="32">
        <v>1</v>
      </c>
    </row>
    <row r="126" spans="1:9" hidden="1" x14ac:dyDescent="0.3">
      <c r="A126" s="43"/>
      <c r="B126" s="14" t="b">
        <f>IF(B125="X","3")</f>
        <v>0</v>
      </c>
      <c r="C126" s="14" t="b">
        <f>IF(C125="X","1")</f>
        <v>0</v>
      </c>
      <c r="D126" s="14" t="b">
        <f>IF(D125="X","2")</f>
        <v>0</v>
      </c>
      <c r="E126" s="14" t="b">
        <f>IF(E125="X","0")</f>
        <v>0</v>
      </c>
      <c r="F126" s="14" t="b">
        <f>IF(F125="X","0")</f>
        <v>0</v>
      </c>
      <c r="G126" s="2"/>
      <c r="H126" s="32"/>
      <c r="I126" s="32"/>
    </row>
    <row r="127" spans="1:9" x14ac:dyDescent="0.3">
      <c r="A127" s="44" t="s">
        <v>55</v>
      </c>
      <c r="B127" s="4"/>
      <c r="C127" s="4"/>
      <c r="D127" s="4"/>
      <c r="E127" s="4"/>
      <c r="F127" s="9"/>
      <c r="G127" s="7"/>
      <c r="H127" s="32"/>
      <c r="I127" s="32"/>
    </row>
    <row r="128" spans="1:9" ht="43.2" x14ac:dyDescent="0.3">
      <c r="A128" s="45" t="s">
        <v>147</v>
      </c>
      <c r="B128" s="17"/>
      <c r="C128" s="17"/>
      <c r="D128" s="17"/>
      <c r="E128" s="17"/>
      <c r="F128" s="18"/>
      <c r="G128" s="6" t="str">
        <f>IF(B128="X",3,IF(C128="X",0,IF(D128="X",0,"")))</f>
        <v/>
      </c>
      <c r="H128" s="32"/>
      <c r="I128" s="32">
        <v>1</v>
      </c>
    </row>
    <row r="129" spans="1:9" hidden="1" x14ac:dyDescent="0.3">
      <c r="A129" s="43"/>
      <c r="B129" s="14" t="b">
        <f>IF(B128="X","3")</f>
        <v>0</v>
      </c>
      <c r="C129" s="14" t="b">
        <f>IF(C128="X","0")</f>
        <v>0</v>
      </c>
      <c r="D129" s="14" t="b">
        <f>IF(D128="X","0")</f>
        <v>0</v>
      </c>
      <c r="E129" s="14" t="b">
        <f>IF(E128="X","0")</f>
        <v>0</v>
      </c>
      <c r="F129" s="14" t="b">
        <f>IF(F128="X","0")</f>
        <v>0</v>
      </c>
      <c r="G129" s="2"/>
      <c r="H129" s="32"/>
      <c r="I129" s="32"/>
    </row>
    <row r="130" spans="1:9" x14ac:dyDescent="0.3">
      <c r="A130" s="44" t="s">
        <v>56</v>
      </c>
      <c r="B130" s="4"/>
      <c r="C130" s="4"/>
      <c r="D130" s="4"/>
      <c r="E130" s="4"/>
      <c r="F130" s="9"/>
      <c r="G130" s="7"/>
      <c r="H130" s="32"/>
      <c r="I130" s="32"/>
    </row>
    <row r="131" spans="1:9" ht="45.6" customHeight="1" x14ac:dyDescent="0.3">
      <c r="A131" s="45" t="s">
        <v>148</v>
      </c>
      <c r="B131" s="17"/>
      <c r="C131" s="17"/>
      <c r="D131" s="17"/>
      <c r="E131" s="17"/>
      <c r="F131" s="18"/>
      <c r="G131" s="6" t="str">
        <f>IF(B131="X",3,IF(C131="X",0,IF(D131="X",0,"")))</f>
        <v/>
      </c>
      <c r="H131" s="32"/>
      <c r="I131" s="32">
        <v>1</v>
      </c>
    </row>
    <row r="132" spans="1:9" hidden="1" x14ac:dyDescent="0.3">
      <c r="A132" s="43"/>
      <c r="B132" s="14" t="b">
        <f>IF(B131="X","3")</f>
        <v>0</v>
      </c>
      <c r="C132" s="14" t="b">
        <f>IF(C131="X","0")</f>
        <v>0</v>
      </c>
      <c r="D132" s="14" t="b">
        <f>IF(D131="X","0")</f>
        <v>0</v>
      </c>
      <c r="E132" s="14" t="b">
        <f>IF(E131="X","0")</f>
        <v>0</v>
      </c>
      <c r="F132" s="14" t="b">
        <f>IF(F131="X","0")</f>
        <v>0</v>
      </c>
      <c r="G132" s="6"/>
      <c r="H132" s="32"/>
      <c r="I132" s="32"/>
    </row>
    <row r="133" spans="1:9" ht="43.2" x14ac:dyDescent="0.3">
      <c r="A133" s="45" t="s">
        <v>57</v>
      </c>
      <c r="B133" s="17"/>
      <c r="C133" s="17"/>
      <c r="D133" s="17"/>
      <c r="E133" s="17"/>
      <c r="F133" s="18"/>
      <c r="G133" s="6">
        <f>B134+C134+D134+E134+F134</f>
        <v>0</v>
      </c>
      <c r="H133" s="32">
        <v>3</v>
      </c>
      <c r="I133" s="32">
        <v>1</v>
      </c>
    </row>
    <row r="134" spans="1:9" hidden="1" x14ac:dyDescent="0.3">
      <c r="A134" s="43"/>
      <c r="B134" s="14" t="b">
        <f>IF(B133="X","3")</f>
        <v>0</v>
      </c>
      <c r="C134" s="14" t="b">
        <f>IF(C133="X","0")</f>
        <v>0</v>
      </c>
      <c r="D134" s="14" t="b">
        <f>IF(D133="X","0")</f>
        <v>0</v>
      </c>
      <c r="E134" s="14" t="b">
        <f>IF(E133="X","0")</f>
        <v>0</v>
      </c>
      <c r="F134" s="14" t="b">
        <f>IF(F133="X","0")</f>
        <v>0</v>
      </c>
      <c r="G134" s="6"/>
      <c r="H134" s="32"/>
      <c r="I134" s="32"/>
    </row>
    <row r="135" spans="1:9" x14ac:dyDescent="0.3">
      <c r="A135" s="45" t="s">
        <v>58</v>
      </c>
      <c r="B135" s="18" t="s">
        <v>112</v>
      </c>
      <c r="C135" s="18" t="s">
        <v>112</v>
      </c>
      <c r="D135" s="18" t="s">
        <v>112</v>
      </c>
      <c r="E135" s="18" t="s">
        <v>112</v>
      </c>
      <c r="F135" s="18" t="s">
        <v>112</v>
      </c>
      <c r="G135" s="6">
        <f>B136+C136+D136+E136+F136</f>
        <v>0</v>
      </c>
      <c r="H135" s="32"/>
      <c r="I135" s="32"/>
    </row>
    <row r="136" spans="1:9" hidden="1" x14ac:dyDescent="0.3">
      <c r="A136" s="31"/>
      <c r="B136" s="14" t="b">
        <f>IF(B135="X","0")</f>
        <v>0</v>
      </c>
      <c r="C136" s="14" t="b">
        <f>IF(C135="X","0")</f>
        <v>0</v>
      </c>
      <c r="D136" s="14" t="b">
        <f>IF(D135="X","0")</f>
        <v>0</v>
      </c>
      <c r="E136" s="14" t="b">
        <f>IF(E135="X","0")</f>
        <v>0</v>
      </c>
      <c r="F136" s="14" t="b">
        <f>IF(F135="X","0")</f>
        <v>0</v>
      </c>
      <c r="G136" s="6"/>
      <c r="H136" s="32"/>
      <c r="I136" s="32"/>
    </row>
    <row r="137" spans="1:9" x14ac:dyDescent="0.3">
      <c r="A137" s="43" t="s">
        <v>59</v>
      </c>
      <c r="B137" s="18" t="s">
        <v>112</v>
      </c>
      <c r="C137" s="18" t="s">
        <v>112</v>
      </c>
      <c r="D137" s="18" t="s">
        <v>112</v>
      </c>
      <c r="E137" s="18" t="s">
        <v>112</v>
      </c>
      <c r="F137" s="18" t="s">
        <v>112</v>
      </c>
      <c r="G137" s="6">
        <f>B138+C138+D138+E138+F138</f>
        <v>0</v>
      </c>
      <c r="H137" s="32"/>
      <c r="I137" s="32"/>
    </row>
    <row r="138" spans="1:9" hidden="1" x14ac:dyDescent="0.3">
      <c r="A138" s="43"/>
      <c r="B138" s="14" t="b">
        <f>IF(B137="X","0")</f>
        <v>0</v>
      </c>
      <c r="C138" s="14" t="b">
        <f>IF(C137="X","0")</f>
        <v>0</v>
      </c>
      <c r="D138" s="14" t="b">
        <f>IF(D137="X","0")</f>
        <v>0</v>
      </c>
      <c r="E138" s="14" t="b">
        <f>IF(E137="X","0")</f>
        <v>0</v>
      </c>
      <c r="F138" s="14" t="b">
        <f>IF(F137="X","0")</f>
        <v>0</v>
      </c>
      <c r="G138" s="6"/>
      <c r="H138" s="32"/>
      <c r="I138" s="32"/>
    </row>
    <row r="139" spans="1:9" x14ac:dyDescent="0.3">
      <c r="A139" s="45" t="s">
        <v>60</v>
      </c>
      <c r="B139" s="18" t="s">
        <v>112</v>
      </c>
      <c r="C139" s="18" t="s">
        <v>112</v>
      </c>
      <c r="D139" s="18" t="s">
        <v>112</v>
      </c>
      <c r="E139" s="18" t="s">
        <v>112</v>
      </c>
      <c r="F139" s="18" t="s">
        <v>112</v>
      </c>
      <c r="G139" s="6">
        <f>B140+C140+D140+E140+F140</f>
        <v>0</v>
      </c>
      <c r="H139" s="32"/>
      <c r="I139" s="32"/>
    </row>
    <row r="140" spans="1:9" hidden="1" x14ac:dyDescent="0.3">
      <c r="A140" s="31"/>
      <c r="B140" s="14" t="b">
        <f>IF(B139="X","0")</f>
        <v>0</v>
      </c>
      <c r="C140" s="14" t="b">
        <f>IF(C139="X","0")</f>
        <v>0</v>
      </c>
      <c r="D140" s="14" t="b">
        <f>IF(D139="X","0")</f>
        <v>0</v>
      </c>
      <c r="E140" s="14" t="b">
        <f>IF(E139="X","0")</f>
        <v>0</v>
      </c>
      <c r="F140" s="14" t="b">
        <f>IF(F139="X","0")</f>
        <v>0</v>
      </c>
      <c r="G140" s="6"/>
      <c r="H140" s="32"/>
      <c r="I140" s="32"/>
    </row>
    <row r="141" spans="1:9" x14ac:dyDescent="0.3">
      <c r="A141" s="43" t="s">
        <v>61</v>
      </c>
      <c r="B141" s="18" t="s">
        <v>112</v>
      </c>
      <c r="C141" s="18" t="s">
        <v>112</v>
      </c>
      <c r="D141" s="18" t="s">
        <v>112</v>
      </c>
      <c r="E141" s="18" t="s">
        <v>112</v>
      </c>
      <c r="F141" s="18" t="s">
        <v>112</v>
      </c>
      <c r="G141" s="6">
        <f>B142+C142+D142+E142+F142</f>
        <v>0</v>
      </c>
      <c r="H141" s="32"/>
      <c r="I141" s="32"/>
    </row>
    <row r="142" spans="1:9" hidden="1" x14ac:dyDescent="0.3">
      <c r="A142" s="43"/>
      <c r="B142" s="14" t="b">
        <f>IF(B141="X","0")</f>
        <v>0</v>
      </c>
      <c r="C142" s="14" t="b">
        <f>IF(C141="X","0")</f>
        <v>0</v>
      </c>
      <c r="D142" s="14" t="b">
        <f>IF(D141="X","0")</f>
        <v>0</v>
      </c>
      <c r="E142" s="14" t="b">
        <f>IF(E141="X","0")</f>
        <v>0</v>
      </c>
      <c r="F142" s="14" t="b">
        <f>IF(F141="X","0")</f>
        <v>0</v>
      </c>
      <c r="G142" s="6"/>
      <c r="H142" s="32"/>
      <c r="I142" s="32"/>
    </row>
    <row r="143" spans="1:9" x14ac:dyDescent="0.3">
      <c r="A143" s="43" t="s">
        <v>62</v>
      </c>
      <c r="B143" s="18" t="s">
        <v>112</v>
      </c>
      <c r="C143" s="18" t="s">
        <v>112</v>
      </c>
      <c r="D143" s="18" t="s">
        <v>112</v>
      </c>
      <c r="E143" s="18" t="s">
        <v>112</v>
      </c>
      <c r="F143" s="18" t="s">
        <v>112</v>
      </c>
      <c r="G143" s="6">
        <f>B144+C144+D144+E144+F144</f>
        <v>0</v>
      </c>
      <c r="H143" s="32"/>
      <c r="I143" s="32"/>
    </row>
    <row r="144" spans="1:9" hidden="1" x14ac:dyDescent="0.3">
      <c r="A144" s="43"/>
      <c r="B144" s="14" t="b">
        <f>IF(B143="X","0")</f>
        <v>0</v>
      </c>
      <c r="C144" s="14" t="b">
        <f>IF(C143="X","0")</f>
        <v>0</v>
      </c>
      <c r="D144" s="14" t="b">
        <f>IF(D143="X","0")</f>
        <v>0</v>
      </c>
      <c r="E144" s="14" t="b">
        <f>IF(E143="X","0")</f>
        <v>0</v>
      </c>
      <c r="F144" s="14" t="b">
        <f>IF(F143="X","0")</f>
        <v>0</v>
      </c>
      <c r="G144" s="6"/>
      <c r="H144" s="32"/>
      <c r="I144" s="32"/>
    </row>
    <row r="145" spans="1:9" x14ac:dyDescent="0.3">
      <c r="A145" s="45" t="s">
        <v>63</v>
      </c>
      <c r="B145" s="18" t="s">
        <v>112</v>
      </c>
      <c r="C145" s="18" t="s">
        <v>112</v>
      </c>
      <c r="D145" s="18" t="s">
        <v>112</v>
      </c>
      <c r="E145" s="18" t="s">
        <v>112</v>
      </c>
      <c r="F145" s="18" t="s">
        <v>112</v>
      </c>
      <c r="G145" s="6">
        <f>B146+C146+D146+E146+F146</f>
        <v>0</v>
      </c>
      <c r="H145" s="32"/>
      <c r="I145" s="32"/>
    </row>
    <row r="146" spans="1:9" hidden="1" x14ac:dyDescent="0.3">
      <c r="A146" s="31"/>
      <c r="B146" s="14" t="b">
        <f>IF(B145="X","0")</f>
        <v>0</v>
      </c>
      <c r="C146" s="14" t="b">
        <f>IF(C145="X","0")</f>
        <v>0</v>
      </c>
      <c r="D146" s="14" t="b">
        <f>IF(D145="X","0")</f>
        <v>0</v>
      </c>
      <c r="E146" s="14" t="b">
        <f>IF(E145="X","0")</f>
        <v>0</v>
      </c>
      <c r="F146" s="14" t="b">
        <f>IF(F145="X","0")</f>
        <v>0</v>
      </c>
      <c r="G146" s="6"/>
      <c r="H146" s="32"/>
      <c r="I146" s="32"/>
    </row>
    <row r="147" spans="1:9" x14ac:dyDescent="0.3">
      <c r="A147" s="43" t="s">
        <v>64</v>
      </c>
      <c r="B147" s="18" t="s">
        <v>112</v>
      </c>
      <c r="C147" s="18" t="s">
        <v>112</v>
      </c>
      <c r="D147" s="18" t="s">
        <v>112</v>
      </c>
      <c r="E147" s="18" t="s">
        <v>112</v>
      </c>
      <c r="F147" s="18" t="s">
        <v>112</v>
      </c>
      <c r="G147" s="6">
        <f>B148+C148+D148+E148+F148</f>
        <v>0</v>
      </c>
      <c r="H147" s="32"/>
      <c r="I147" s="32"/>
    </row>
    <row r="148" spans="1:9" hidden="1" x14ac:dyDescent="0.3">
      <c r="A148" s="43"/>
      <c r="B148" s="14" t="b">
        <f>IF(B147="X","0")</f>
        <v>0</v>
      </c>
      <c r="C148" s="14" t="b">
        <f>IF(C147="X","0")</f>
        <v>0</v>
      </c>
      <c r="D148" s="14" t="b">
        <f>IF(D147="X","0")</f>
        <v>0</v>
      </c>
      <c r="E148" s="14" t="b">
        <f>IF(E147="X","0")</f>
        <v>0</v>
      </c>
      <c r="F148" s="14" t="b">
        <f>IF(F147="X","0")</f>
        <v>0</v>
      </c>
      <c r="G148" s="6"/>
      <c r="H148" s="32"/>
      <c r="I148" s="32"/>
    </row>
    <row r="149" spans="1:9" x14ac:dyDescent="0.3">
      <c r="A149" s="43" t="s">
        <v>65</v>
      </c>
      <c r="B149" s="18" t="s">
        <v>112</v>
      </c>
      <c r="C149" s="18" t="s">
        <v>112</v>
      </c>
      <c r="D149" s="18" t="s">
        <v>112</v>
      </c>
      <c r="E149" s="18" t="s">
        <v>112</v>
      </c>
      <c r="F149" s="18" t="s">
        <v>112</v>
      </c>
      <c r="G149" s="6">
        <f>B150+C150+D150+E150+F150</f>
        <v>0</v>
      </c>
      <c r="H149" s="32"/>
      <c r="I149" s="32"/>
    </row>
    <row r="150" spans="1:9" hidden="1" x14ac:dyDescent="0.3">
      <c r="A150" s="43"/>
      <c r="B150" s="14" t="b">
        <f>IF(B149="X","0")</f>
        <v>0</v>
      </c>
      <c r="C150" s="14" t="b">
        <f>IF(C149="X","0")</f>
        <v>0</v>
      </c>
      <c r="D150" s="14" t="b">
        <f>IF(D149="X","0")</f>
        <v>0</v>
      </c>
      <c r="E150" s="14" t="b">
        <f>IF(E149="X","0")</f>
        <v>0</v>
      </c>
      <c r="F150" s="14" t="b">
        <f>IF(F149="X","0")</f>
        <v>0</v>
      </c>
      <c r="G150" s="6"/>
      <c r="H150" s="32"/>
      <c r="I150" s="32"/>
    </row>
    <row r="151" spans="1:9" x14ac:dyDescent="0.3">
      <c r="A151" s="43" t="s">
        <v>66</v>
      </c>
      <c r="B151" s="18" t="s">
        <v>112</v>
      </c>
      <c r="C151" s="18" t="s">
        <v>112</v>
      </c>
      <c r="D151" s="18" t="s">
        <v>112</v>
      </c>
      <c r="E151" s="18" t="s">
        <v>112</v>
      </c>
      <c r="F151" s="18" t="s">
        <v>112</v>
      </c>
      <c r="G151" s="6">
        <f>B152+C152+D152+E152+F152</f>
        <v>0</v>
      </c>
      <c r="H151" s="32"/>
      <c r="I151" s="32"/>
    </row>
    <row r="152" spans="1:9" hidden="1" x14ac:dyDescent="0.3">
      <c r="A152" s="43"/>
      <c r="B152" s="14" t="b">
        <f>IF(B151="X","0")</f>
        <v>0</v>
      </c>
      <c r="C152" s="14" t="b">
        <f>IF(C151="X","0")</f>
        <v>0</v>
      </c>
      <c r="D152" s="14" t="b">
        <f>IF(D151="X","0")</f>
        <v>0</v>
      </c>
      <c r="E152" s="14" t="b">
        <f>IF(E151="X","0")</f>
        <v>0</v>
      </c>
      <c r="F152" s="14" t="b">
        <f>IF(F151="X","0")</f>
        <v>0</v>
      </c>
      <c r="G152" s="6"/>
      <c r="H152" s="32"/>
      <c r="I152" s="32"/>
    </row>
    <row r="153" spans="1:9" x14ac:dyDescent="0.3">
      <c r="A153" s="45" t="s">
        <v>67</v>
      </c>
      <c r="B153" s="18" t="s">
        <v>112</v>
      </c>
      <c r="C153" s="18" t="s">
        <v>112</v>
      </c>
      <c r="D153" s="18" t="s">
        <v>112</v>
      </c>
      <c r="E153" s="18" t="s">
        <v>112</v>
      </c>
      <c r="F153" s="18" t="s">
        <v>112</v>
      </c>
      <c r="G153" s="6">
        <f>B154+C154+D154+E154+F154</f>
        <v>0</v>
      </c>
      <c r="H153" s="32"/>
      <c r="I153" s="32"/>
    </row>
    <row r="154" spans="1:9" hidden="1" x14ac:dyDescent="0.3">
      <c r="A154" s="31"/>
      <c r="B154" s="14" t="b">
        <f>IF(B153="X","0")</f>
        <v>0</v>
      </c>
      <c r="C154" s="14" t="b">
        <f>IF(C153="X","0")</f>
        <v>0</v>
      </c>
      <c r="D154" s="14" t="b">
        <f>IF(D153="X","0")</f>
        <v>0</v>
      </c>
      <c r="E154" s="14" t="b">
        <f>IF(E153="X","0")</f>
        <v>0</v>
      </c>
      <c r="F154" s="14" t="b">
        <f>IF(F153="X","0")</f>
        <v>0</v>
      </c>
      <c r="G154" s="6"/>
      <c r="H154" s="32"/>
      <c r="I154" s="32"/>
    </row>
    <row r="155" spans="1:9" x14ac:dyDescent="0.3">
      <c r="A155" s="43" t="s">
        <v>68</v>
      </c>
      <c r="B155" s="18" t="s">
        <v>112</v>
      </c>
      <c r="C155" s="18" t="s">
        <v>112</v>
      </c>
      <c r="D155" s="18" t="s">
        <v>112</v>
      </c>
      <c r="E155" s="18" t="s">
        <v>112</v>
      </c>
      <c r="F155" s="18" t="s">
        <v>112</v>
      </c>
      <c r="G155" s="6">
        <f>B156+C156+D156+E156+F156</f>
        <v>0</v>
      </c>
      <c r="H155" s="32"/>
      <c r="I155" s="32"/>
    </row>
    <row r="156" spans="1:9" hidden="1" x14ac:dyDescent="0.3">
      <c r="A156" s="43"/>
      <c r="B156" s="14" t="b">
        <f>IF(B155="X","0")</f>
        <v>0</v>
      </c>
      <c r="C156" s="14" t="b">
        <f>IF(C155="X","0")</f>
        <v>0</v>
      </c>
      <c r="D156" s="14" t="b">
        <f>IF(D155="X","0")</f>
        <v>0</v>
      </c>
      <c r="E156" s="14" t="b">
        <f>IF(E155="X","0")</f>
        <v>0</v>
      </c>
      <c r="F156" s="14" t="b">
        <f>IF(F155="X","0")</f>
        <v>0</v>
      </c>
      <c r="G156" s="6"/>
      <c r="H156" s="32"/>
      <c r="I156" s="32"/>
    </row>
    <row r="157" spans="1:9" ht="28.8" x14ac:dyDescent="0.3">
      <c r="A157" s="43" t="s">
        <v>69</v>
      </c>
      <c r="B157" s="17"/>
      <c r="C157" s="17"/>
      <c r="D157" s="17"/>
      <c r="E157" s="17"/>
      <c r="F157" s="18"/>
      <c r="G157" s="6">
        <f>B158+C158+D158+E158+F158</f>
        <v>0</v>
      </c>
      <c r="H157" s="32">
        <v>3</v>
      </c>
      <c r="I157" s="32">
        <v>1</v>
      </c>
    </row>
    <row r="158" spans="1:9" hidden="1" x14ac:dyDescent="0.3">
      <c r="A158" s="43"/>
      <c r="B158" s="14" t="b">
        <f>IF(B157="X","3")</f>
        <v>0</v>
      </c>
      <c r="C158" s="14" t="b">
        <f>IF(C157="X","1")</f>
        <v>0</v>
      </c>
      <c r="D158" s="14" t="b">
        <f>IF(D157="X","2")</f>
        <v>0</v>
      </c>
      <c r="E158" s="14" t="b">
        <f>IF(E157="X","0")</f>
        <v>0</v>
      </c>
      <c r="F158" s="14" t="b">
        <f>IF(F157="X","0")</f>
        <v>0</v>
      </c>
      <c r="G158" s="6"/>
      <c r="H158" s="32"/>
      <c r="I158" s="32"/>
    </row>
    <row r="159" spans="1:9" ht="28.8" x14ac:dyDescent="0.3">
      <c r="A159" s="43" t="s">
        <v>70</v>
      </c>
      <c r="B159" s="17"/>
      <c r="C159" s="17"/>
      <c r="D159" s="17"/>
      <c r="E159" s="17"/>
      <c r="F159" s="18"/>
      <c r="G159" s="6">
        <f>B160+C160+D160+E160+F160</f>
        <v>0</v>
      </c>
      <c r="H159" s="32">
        <v>3</v>
      </c>
      <c r="I159" s="32">
        <v>1</v>
      </c>
    </row>
    <row r="160" spans="1:9" hidden="1" x14ac:dyDescent="0.3">
      <c r="A160" s="43"/>
      <c r="B160" s="14" t="b">
        <f>IF(B159="X","3")</f>
        <v>0</v>
      </c>
      <c r="C160" s="14" t="b">
        <f>IF(C159="X","1")</f>
        <v>0</v>
      </c>
      <c r="D160" s="14" t="b">
        <f>IF(D159="X","2")</f>
        <v>0</v>
      </c>
      <c r="E160" s="14" t="b">
        <f>IF(E159="X","0")</f>
        <v>0</v>
      </c>
      <c r="F160" s="14" t="b">
        <f>IF(F159="X","0")</f>
        <v>0</v>
      </c>
      <c r="G160" s="2"/>
      <c r="H160" s="32"/>
      <c r="I160" s="32"/>
    </row>
    <row r="161" spans="1:9" x14ac:dyDescent="0.3">
      <c r="A161" s="44" t="s">
        <v>71</v>
      </c>
      <c r="B161" s="4"/>
      <c r="C161" s="4"/>
      <c r="D161" s="4"/>
      <c r="E161" s="4"/>
      <c r="F161" s="9"/>
      <c r="G161" s="7"/>
      <c r="H161" s="32"/>
      <c r="I161" s="32"/>
    </row>
    <row r="162" spans="1:9" x14ac:dyDescent="0.3">
      <c r="A162" s="45" t="s">
        <v>72</v>
      </c>
      <c r="B162" s="17"/>
      <c r="C162" s="17"/>
      <c r="D162" s="17"/>
      <c r="E162" s="17"/>
      <c r="F162" s="18"/>
      <c r="G162" s="6">
        <f>B163+C163+D163+E163+F163</f>
        <v>0</v>
      </c>
      <c r="H162" s="32">
        <v>3</v>
      </c>
      <c r="I162" s="32">
        <v>1</v>
      </c>
    </row>
    <row r="163" spans="1:9" hidden="1" x14ac:dyDescent="0.3">
      <c r="A163" s="43"/>
      <c r="B163" s="14"/>
      <c r="C163" s="14" t="b">
        <f>IF(C162="X","0")</f>
        <v>0</v>
      </c>
      <c r="D163" s="14" t="b">
        <f>IF(D162="X","0")</f>
        <v>0</v>
      </c>
      <c r="E163" s="14" t="b">
        <f>IF(E162="X","0")</f>
        <v>0</v>
      </c>
      <c r="F163" s="14" t="b">
        <f>IF(F162="X","0")</f>
        <v>0</v>
      </c>
      <c r="G163" s="6"/>
      <c r="H163" s="32"/>
      <c r="I163" s="32"/>
    </row>
    <row r="164" spans="1:9" ht="28.8" x14ac:dyDescent="0.3">
      <c r="A164" s="43" t="s">
        <v>73</v>
      </c>
      <c r="B164" s="17"/>
      <c r="C164" s="17"/>
      <c r="D164" s="17"/>
      <c r="E164" s="17"/>
      <c r="F164" s="18"/>
      <c r="G164" s="6">
        <f>B165+C165+D165+E165+F165</f>
        <v>0</v>
      </c>
      <c r="H164" s="32">
        <v>3</v>
      </c>
      <c r="I164" s="32">
        <v>1</v>
      </c>
    </row>
    <row r="165" spans="1:9" hidden="1" x14ac:dyDescent="0.3">
      <c r="A165" s="43"/>
      <c r="B165" s="14"/>
      <c r="C165" s="14" t="b">
        <f>IF(C164="X","1")</f>
        <v>0</v>
      </c>
      <c r="D165" s="14" t="b">
        <f>IF(D164="X","2")</f>
        <v>0</v>
      </c>
      <c r="E165" s="14" t="b">
        <f>IF(E164="X","0")</f>
        <v>0</v>
      </c>
      <c r="F165" s="14" t="b">
        <f>IF(F164="X","0")</f>
        <v>0</v>
      </c>
      <c r="G165" s="6"/>
      <c r="H165" s="32"/>
      <c r="I165" s="32"/>
    </row>
    <row r="166" spans="1:9" ht="28.8" x14ac:dyDescent="0.3">
      <c r="A166" s="45" t="s">
        <v>74</v>
      </c>
      <c r="B166" s="17"/>
      <c r="C166" s="17"/>
      <c r="D166" s="17"/>
      <c r="E166" s="17"/>
      <c r="F166" s="18"/>
      <c r="G166" s="6">
        <f>B167+C167+D167+E167+F167</f>
        <v>0</v>
      </c>
      <c r="H166" s="32">
        <v>3</v>
      </c>
      <c r="I166" s="32">
        <v>1</v>
      </c>
    </row>
    <row r="167" spans="1:9" hidden="1" x14ac:dyDescent="0.3">
      <c r="A167" s="43"/>
      <c r="B167" s="14"/>
      <c r="C167" s="14" t="b">
        <f>IF(C166="X","0")</f>
        <v>0</v>
      </c>
      <c r="D167" s="14" t="b">
        <f>IF(D166="X","0")</f>
        <v>0</v>
      </c>
      <c r="E167" s="14" t="b">
        <f>IF(E166="X","0")</f>
        <v>0</v>
      </c>
      <c r="F167" s="14" t="b">
        <f>IF(F166="X","0")</f>
        <v>0</v>
      </c>
      <c r="G167" s="6"/>
      <c r="H167" s="32"/>
      <c r="I167" s="32"/>
    </row>
    <row r="168" spans="1:9" x14ac:dyDescent="0.3">
      <c r="A168" s="43" t="s">
        <v>75</v>
      </c>
      <c r="B168" s="17"/>
      <c r="C168" s="17"/>
      <c r="D168" s="17"/>
      <c r="E168" s="17"/>
      <c r="F168" s="18"/>
      <c r="G168" s="6">
        <f>B169+C169+D169+E169+F169</f>
        <v>0</v>
      </c>
      <c r="H168" s="32">
        <v>3</v>
      </c>
      <c r="I168" s="32">
        <v>1</v>
      </c>
    </row>
    <row r="169" spans="1:9" hidden="1" x14ac:dyDescent="0.3">
      <c r="A169" s="43"/>
      <c r="B169" s="14"/>
      <c r="C169" s="14" t="b">
        <f>IF(C168="X","1")</f>
        <v>0</v>
      </c>
      <c r="D169" s="14" t="b">
        <f>IF(D168="X","2")</f>
        <v>0</v>
      </c>
      <c r="E169" s="14" t="b">
        <f>IF(E168="X","0")</f>
        <v>0</v>
      </c>
      <c r="F169" s="14" t="b">
        <f>IF(F168="X","0")</f>
        <v>0</v>
      </c>
      <c r="G169" s="6"/>
      <c r="H169" s="32"/>
      <c r="I169" s="32"/>
    </row>
    <row r="170" spans="1:9" x14ac:dyDescent="0.3">
      <c r="A170" s="43" t="s">
        <v>76</v>
      </c>
      <c r="B170" s="17"/>
      <c r="C170" s="17"/>
      <c r="D170" s="17"/>
      <c r="E170" s="17"/>
      <c r="F170" s="18"/>
      <c r="G170" s="6">
        <f>B171+C171+D171+E171+F171</f>
        <v>0</v>
      </c>
      <c r="H170" s="32">
        <v>3</v>
      </c>
      <c r="I170" s="32">
        <v>1</v>
      </c>
    </row>
    <row r="171" spans="1:9" hidden="1" x14ac:dyDescent="0.3">
      <c r="A171" s="43"/>
      <c r="B171" s="14"/>
      <c r="C171" s="14" t="b">
        <f>IF(C170="X","1")</f>
        <v>0</v>
      </c>
      <c r="D171" s="14" t="b">
        <f>IF(D170="X","2")</f>
        <v>0</v>
      </c>
      <c r="E171" s="14" t="b">
        <f>IF(E170="X","0")</f>
        <v>0</v>
      </c>
      <c r="F171" s="14" t="b">
        <f>IF(F170="X","0")</f>
        <v>0</v>
      </c>
      <c r="G171" s="6"/>
      <c r="H171" s="32"/>
      <c r="I171" s="32"/>
    </row>
    <row r="172" spans="1:9" ht="28.8" x14ac:dyDescent="0.3">
      <c r="A172" s="43" t="s">
        <v>77</v>
      </c>
      <c r="B172" s="17"/>
      <c r="C172" s="17"/>
      <c r="D172" s="17"/>
      <c r="E172" s="17"/>
      <c r="F172" s="18"/>
      <c r="G172" s="6">
        <f>B173+C173+D173+E173+F173</f>
        <v>0</v>
      </c>
      <c r="H172" s="32">
        <v>3</v>
      </c>
      <c r="I172" s="32">
        <v>1</v>
      </c>
    </row>
    <row r="173" spans="1:9" hidden="1" x14ac:dyDescent="0.3">
      <c r="A173" s="43"/>
      <c r="B173" s="14"/>
      <c r="C173" s="14" t="b">
        <f>IF(C172="X","1")</f>
        <v>0</v>
      </c>
      <c r="D173" s="14" t="b">
        <f>IF(D172="X","2")</f>
        <v>0</v>
      </c>
      <c r="E173" s="14" t="b">
        <f>IF(E172="X","0")</f>
        <v>0</v>
      </c>
      <c r="F173" s="14" t="b">
        <f>IF(F172="X","0")</f>
        <v>0</v>
      </c>
      <c r="G173" s="6"/>
      <c r="H173" s="32"/>
      <c r="I173" s="32"/>
    </row>
    <row r="174" spans="1:9" ht="28.8" x14ac:dyDescent="0.3">
      <c r="A174" s="43" t="s">
        <v>78</v>
      </c>
      <c r="B174" s="17"/>
      <c r="C174" s="17"/>
      <c r="D174" s="17"/>
      <c r="E174" s="17"/>
      <c r="F174" s="18"/>
      <c r="G174" s="6">
        <f>B175+C175+D175+E175+F175</f>
        <v>0</v>
      </c>
      <c r="H174" s="32">
        <v>3</v>
      </c>
      <c r="I174" s="32">
        <v>1</v>
      </c>
    </row>
    <row r="175" spans="1:9" hidden="1" x14ac:dyDescent="0.3">
      <c r="A175" s="43"/>
      <c r="B175" s="14"/>
      <c r="C175" s="14" t="b">
        <f>IF(C174="X","1")</f>
        <v>0</v>
      </c>
      <c r="D175" s="14" t="b">
        <f>IF(D174="X","2")</f>
        <v>0</v>
      </c>
      <c r="E175" s="14" t="b">
        <f>IF(E174="X","0")</f>
        <v>0</v>
      </c>
      <c r="F175" s="14" t="b">
        <f>IF(F174="X","0")</f>
        <v>0</v>
      </c>
      <c r="G175" s="6"/>
      <c r="H175" s="32"/>
      <c r="I175" s="32"/>
    </row>
    <row r="176" spans="1:9" x14ac:dyDescent="0.3">
      <c r="A176" s="43" t="s">
        <v>79</v>
      </c>
      <c r="B176" s="17"/>
      <c r="C176" s="17"/>
      <c r="D176" s="17"/>
      <c r="E176" s="17"/>
      <c r="F176" s="18"/>
      <c r="G176" s="6">
        <f>B177+C177+D177+E177+F177</f>
        <v>0</v>
      </c>
      <c r="H176" s="32">
        <v>3</v>
      </c>
      <c r="I176" s="32">
        <v>1</v>
      </c>
    </row>
    <row r="177" spans="1:9" hidden="1" x14ac:dyDescent="0.3">
      <c r="A177" s="43"/>
      <c r="B177" s="14"/>
      <c r="C177" s="14" t="b">
        <f>IF(C176="X","1")</f>
        <v>0</v>
      </c>
      <c r="D177" s="14" t="b">
        <f>IF(D176="X","2")</f>
        <v>0</v>
      </c>
      <c r="E177" s="14" t="b">
        <f>IF(E176="X","0")</f>
        <v>0</v>
      </c>
      <c r="F177" s="14" t="b">
        <f>IF(F176="X","0")</f>
        <v>0</v>
      </c>
      <c r="G177" s="6"/>
      <c r="H177" s="32"/>
      <c r="I177" s="32"/>
    </row>
    <row r="178" spans="1:9" x14ac:dyDescent="0.3">
      <c r="A178" s="43" t="s">
        <v>80</v>
      </c>
      <c r="B178" s="17"/>
      <c r="C178" s="17"/>
      <c r="D178" s="17"/>
      <c r="E178" s="17"/>
      <c r="F178" s="18"/>
      <c r="G178" s="6">
        <f>B179+C179+D179+E179+F179</f>
        <v>0</v>
      </c>
      <c r="H178" s="32">
        <v>3</v>
      </c>
      <c r="I178" s="32">
        <v>1</v>
      </c>
    </row>
    <row r="179" spans="1:9" hidden="1" x14ac:dyDescent="0.3">
      <c r="A179" s="43"/>
      <c r="B179" s="14"/>
      <c r="C179" s="14" t="b">
        <f>IF(C178="X","1")</f>
        <v>0</v>
      </c>
      <c r="D179" s="14" t="b">
        <f>IF(D178="X","2")</f>
        <v>0</v>
      </c>
      <c r="E179" s="14" t="b">
        <f>IF(E178="X","0")</f>
        <v>0</v>
      </c>
      <c r="F179" s="14" t="b">
        <f>IF(F178="X","0")</f>
        <v>0</v>
      </c>
      <c r="G179" s="6"/>
      <c r="H179" s="32"/>
      <c r="I179" s="32"/>
    </row>
    <row r="180" spans="1:9" x14ac:dyDescent="0.3">
      <c r="A180" s="43" t="s">
        <v>81</v>
      </c>
      <c r="B180" s="17"/>
      <c r="C180" s="17"/>
      <c r="D180" s="17"/>
      <c r="E180" s="17"/>
      <c r="F180" s="18"/>
      <c r="G180" s="6">
        <f>B181+C181+D181+E181+F181</f>
        <v>0</v>
      </c>
      <c r="H180" s="32">
        <v>3</v>
      </c>
      <c r="I180" s="32">
        <v>1</v>
      </c>
    </row>
    <row r="181" spans="1:9" hidden="1" x14ac:dyDescent="0.3">
      <c r="A181" s="43"/>
      <c r="B181" s="14"/>
      <c r="C181" s="14" t="b">
        <f>IF(C180="X","1")</f>
        <v>0</v>
      </c>
      <c r="D181" s="14" t="b">
        <f>IF(D180="X","2")</f>
        <v>0</v>
      </c>
      <c r="E181" s="14" t="b">
        <f>IF(E180="X","0")</f>
        <v>0</v>
      </c>
      <c r="F181" s="14" t="b">
        <f>IF(F180="X","0")</f>
        <v>0</v>
      </c>
      <c r="G181" s="6"/>
      <c r="H181" s="32"/>
      <c r="I181" s="32"/>
    </row>
    <row r="182" spans="1:9" ht="28.8" x14ac:dyDescent="0.3">
      <c r="A182" s="43" t="s">
        <v>82</v>
      </c>
      <c r="B182" s="17"/>
      <c r="C182" s="17"/>
      <c r="D182" s="17"/>
      <c r="E182" s="17"/>
      <c r="F182" s="18"/>
      <c r="G182" s="6">
        <f>B183+C183+D183+E183+F183</f>
        <v>0</v>
      </c>
      <c r="H182" s="32">
        <v>3</v>
      </c>
      <c r="I182" s="32">
        <v>1</v>
      </c>
    </row>
    <row r="183" spans="1:9" hidden="1" x14ac:dyDescent="0.3">
      <c r="A183" s="43"/>
      <c r="B183" s="14"/>
      <c r="C183" s="14" t="b">
        <f>IF(C182="X","1")</f>
        <v>0</v>
      </c>
      <c r="D183" s="14" t="b">
        <f>IF(D182="X","2")</f>
        <v>0</v>
      </c>
      <c r="E183" s="14" t="b">
        <f>IF(E182="X","0")</f>
        <v>0</v>
      </c>
      <c r="F183" s="14" t="b">
        <f>IF(F182="X","0")</f>
        <v>0</v>
      </c>
      <c r="G183" s="6"/>
      <c r="H183" s="32"/>
      <c r="I183" s="32"/>
    </row>
    <row r="184" spans="1:9" x14ac:dyDescent="0.3">
      <c r="A184" s="43" t="s">
        <v>83</v>
      </c>
      <c r="B184" s="17"/>
      <c r="C184" s="17"/>
      <c r="D184" s="17"/>
      <c r="E184" s="17"/>
      <c r="F184" s="18"/>
      <c r="G184" s="6">
        <f>B185+C185+D185+E185+F185</f>
        <v>0</v>
      </c>
      <c r="H184" s="32">
        <v>3</v>
      </c>
      <c r="I184" s="32">
        <v>1</v>
      </c>
    </row>
    <row r="185" spans="1:9" hidden="1" x14ac:dyDescent="0.3">
      <c r="A185" s="43"/>
      <c r="B185" s="14"/>
      <c r="C185" s="14" t="b">
        <f>IF(C184="X","1")</f>
        <v>0</v>
      </c>
      <c r="D185" s="14" t="b">
        <f>IF(D184="X","2")</f>
        <v>0</v>
      </c>
      <c r="E185" s="14" t="b">
        <f>IF(E184="X","0")</f>
        <v>0</v>
      </c>
      <c r="F185" s="14" t="b">
        <f>IF(F184="X","0")</f>
        <v>0</v>
      </c>
      <c r="G185" s="6"/>
      <c r="H185" s="32"/>
      <c r="I185" s="32"/>
    </row>
    <row r="186" spans="1:9" x14ac:dyDescent="0.3">
      <c r="A186" s="43" t="s">
        <v>84</v>
      </c>
      <c r="B186" s="17"/>
      <c r="C186" s="17"/>
      <c r="D186" s="17"/>
      <c r="E186" s="17"/>
      <c r="F186" s="18"/>
      <c r="G186" s="6">
        <f>B187+C187+D187+E187+F187</f>
        <v>0</v>
      </c>
      <c r="H186" s="32">
        <v>3</v>
      </c>
      <c r="I186" s="32">
        <v>1</v>
      </c>
    </row>
    <row r="187" spans="1:9" hidden="1" x14ac:dyDescent="0.3">
      <c r="A187" s="43"/>
      <c r="B187" s="14"/>
      <c r="C187" s="14" t="b">
        <f>IF(C186="X","1")</f>
        <v>0</v>
      </c>
      <c r="D187" s="14" t="b">
        <f>IF(D186="X","2")</f>
        <v>0</v>
      </c>
      <c r="E187" s="14" t="b">
        <f>IF(E186="X","0")</f>
        <v>0</v>
      </c>
      <c r="F187" s="14" t="b">
        <f>IF(F186="X","0")</f>
        <v>0</v>
      </c>
      <c r="G187" s="6"/>
      <c r="H187" s="32"/>
      <c r="I187" s="32"/>
    </row>
    <row r="188" spans="1:9" ht="28.8" x14ac:dyDescent="0.3">
      <c r="A188" s="43" t="s">
        <v>85</v>
      </c>
      <c r="B188" s="17"/>
      <c r="C188" s="17"/>
      <c r="D188" s="17"/>
      <c r="E188" s="17"/>
      <c r="F188" s="18"/>
      <c r="G188" s="6">
        <f>B189+C189+D189+E189+F189</f>
        <v>0</v>
      </c>
      <c r="H188" s="32">
        <v>3</v>
      </c>
      <c r="I188" s="32">
        <v>1</v>
      </c>
    </row>
    <row r="189" spans="1:9" hidden="1" x14ac:dyDescent="0.3">
      <c r="A189" s="43"/>
      <c r="B189" s="14"/>
      <c r="C189" s="14" t="b">
        <f>IF(C188="X","1")</f>
        <v>0</v>
      </c>
      <c r="D189" s="14" t="b">
        <f>IF(D188="X","2")</f>
        <v>0</v>
      </c>
      <c r="E189" s="14" t="b">
        <f>IF(E188="X","0")</f>
        <v>0</v>
      </c>
      <c r="F189" s="14" t="b">
        <f>IF(F188="X","0")</f>
        <v>0</v>
      </c>
      <c r="G189" s="6"/>
      <c r="H189" s="32"/>
      <c r="I189" s="32"/>
    </row>
    <row r="190" spans="1:9" x14ac:dyDescent="0.3">
      <c r="A190" s="43" t="s">
        <v>86</v>
      </c>
      <c r="B190" s="17"/>
      <c r="C190" s="17"/>
      <c r="D190" s="17"/>
      <c r="E190" s="17"/>
      <c r="F190" s="18"/>
      <c r="G190" s="6">
        <f>B191+C191+D191+E191+F191</f>
        <v>0</v>
      </c>
      <c r="H190" s="32">
        <v>3</v>
      </c>
      <c r="I190" s="32">
        <v>1</v>
      </c>
    </row>
    <row r="191" spans="1:9" hidden="1" x14ac:dyDescent="0.3">
      <c r="A191" s="43"/>
      <c r="B191" s="14"/>
      <c r="C191" s="14" t="b">
        <f>IF(C190="X","1")</f>
        <v>0</v>
      </c>
      <c r="D191" s="14" t="b">
        <f>IF(D190="X","2")</f>
        <v>0</v>
      </c>
      <c r="E191" s="14" t="b">
        <f>IF(E190="X","0")</f>
        <v>0</v>
      </c>
      <c r="F191" s="14" t="b">
        <f>IF(F190="X","0")</f>
        <v>0</v>
      </c>
      <c r="G191" s="6"/>
      <c r="H191" s="32"/>
      <c r="I191" s="32"/>
    </row>
    <row r="192" spans="1:9" x14ac:dyDescent="0.3">
      <c r="A192" s="43" t="s">
        <v>87</v>
      </c>
      <c r="B192" s="17"/>
      <c r="C192" s="17"/>
      <c r="D192" s="17"/>
      <c r="E192" s="17"/>
      <c r="F192" s="18"/>
      <c r="G192" s="6">
        <f>B193+C193+D193+E193+F193</f>
        <v>0</v>
      </c>
      <c r="H192" s="32">
        <v>3</v>
      </c>
      <c r="I192" s="32">
        <v>1</v>
      </c>
    </row>
    <row r="193" spans="1:9" hidden="1" x14ac:dyDescent="0.3">
      <c r="A193" s="43"/>
      <c r="B193" s="14"/>
      <c r="C193" s="14" t="b">
        <f>IF(C192="X","1")</f>
        <v>0</v>
      </c>
      <c r="D193" s="14" t="b">
        <f>IF(D192="X","2")</f>
        <v>0</v>
      </c>
      <c r="E193" s="14" t="b">
        <f>IF(E192="X","0")</f>
        <v>0</v>
      </c>
      <c r="F193" s="14" t="b">
        <f>IF(F192="X","0")</f>
        <v>0</v>
      </c>
      <c r="G193" s="6"/>
      <c r="H193" s="32"/>
      <c r="I193" s="32"/>
    </row>
    <row r="194" spans="1:9" ht="28.8" x14ac:dyDescent="0.3">
      <c r="A194" s="43" t="s">
        <v>88</v>
      </c>
      <c r="B194" s="17"/>
      <c r="C194" s="17"/>
      <c r="D194" s="17"/>
      <c r="E194" s="17"/>
      <c r="F194" s="18"/>
      <c r="G194" s="6">
        <f>B195+C195+D195+E195+F195</f>
        <v>0</v>
      </c>
      <c r="H194" s="32">
        <v>3</v>
      </c>
      <c r="I194" s="32">
        <v>1</v>
      </c>
    </row>
    <row r="195" spans="1:9" hidden="1" x14ac:dyDescent="0.3">
      <c r="A195" s="43"/>
      <c r="B195" s="14"/>
      <c r="C195" s="14" t="b">
        <f>IF(C194="X","1")</f>
        <v>0</v>
      </c>
      <c r="D195" s="14" t="b">
        <f>IF(D194="X","2")</f>
        <v>0</v>
      </c>
      <c r="E195" s="14" t="b">
        <f>IF(E194="X","0")</f>
        <v>0</v>
      </c>
      <c r="F195" s="14" t="b">
        <f>IF(F194="X","0")</f>
        <v>0</v>
      </c>
      <c r="G195" s="6"/>
      <c r="H195" s="32"/>
      <c r="I195" s="32"/>
    </row>
    <row r="196" spans="1:9" ht="28.8" x14ac:dyDescent="0.3">
      <c r="A196" s="43" t="s">
        <v>89</v>
      </c>
      <c r="B196" s="17"/>
      <c r="C196" s="17"/>
      <c r="D196" s="17"/>
      <c r="E196" s="17"/>
      <c r="F196" s="18"/>
      <c r="G196" s="6">
        <f>B197+C197+D197+E197+F197</f>
        <v>0</v>
      </c>
      <c r="H196" s="32">
        <v>3</v>
      </c>
      <c r="I196" s="32">
        <v>1</v>
      </c>
    </row>
    <row r="197" spans="1:9" hidden="1" x14ac:dyDescent="0.3">
      <c r="A197" s="43"/>
      <c r="B197" s="14"/>
      <c r="C197" s="14" t="b">
        <f>IF(C196="X","1")</f>
        <v>0</v>
      </c>
      <c r="D197" s="14" t="b">
        <f>IF(D196="X","2")</f>
        <v>0</v>
      </c>
      <c r="E197" s="14" t="b">
        <f>IF(E196="X","0")</f>
        <v>0</v>
      </c>
      <c r="F197" s="14" t="b">
        <f>IF(F196="X","0")</f>
        <v>0</v>
      </c>
      <c r="G197" s="6"/>
      <c r="H197" s="32"/>
      <c r="I197" s="32"/>
    </row>
    <row r="198" spans="1:9" x14ac:dyDescent="0.3">
      <c r="A198" s="43" t="s">
        <v>90</v>
      </c>
      <c r="B198" s="17"/>
      <c r="C198" s="17"/>
      <c r="D198" s="17"/>
      <c r="E198" s="17"/>
      <c r="F198" s="18"/>
      <c r="G198" s="6">
        <f>B199+C199+D199+E199+F199</f>
        <v>0</v>
      </c>
      <c r="H198" s="32">
        <v>3</v>
      </c>
      <c r="I198" s="32">
        <v>1</v>
      </c>
    </row>
    <row r="199" spans="1:9" hidden="1" x14ac:dyDescent="0.3">
      <c r="A199" s="43"/>
      <c r="B199" s="14"/>
      <c r="C199" s="14" t="b">
        <f>IF(C198="X","1")</f>
        <v>0</v>
      </c>
      <c r="D199" s="14" t="b">
        <f>IF(D198="X","2")</f>
        <v>0</v>
      </c>
      <c r="E199" s="14" t="b">
        <f>IF(E198="X","0")</f>
        <v>0</v>
      </c>
      <c r="F199" s="14" t="b">
        <f>IF(F198="X","0")</f>
        <v>0</v>
      </c>
      <c r="G199" s="6"/>
      <c r="H199" s="32"/>
      <c r="I199" s="32"/>
    </row>
    <row r="200" spans="1:9" x14ac:dyDescent="0.3">
      <c r="A200" s="43" t="s">
        <v>91</v>
      </c>
      <c r="B200" s="17"/>
      <c r="C200" s="17"/>
      <c r="D200" s="17"/>
      <c r="E200" s="17"/>
      <c r="F200" s="18"/>
      <c r="G200" s="6">
        <f>B201+C201+D201+E201+F201</f>
        <v>0</v>
      </c>
      <c r="H200" s="32">
        <v>3</v>
      </c>
      <c r="I200" s="32">
        <v>1</v>
      </c>
    </row>
    <row r="201" spans="1:9" hidden="1" x14ac:dyDescent="0.3">
      <c r="A201" s="43"/>
      <c r="B201" s="14"/>
      <c r="C201" s="14" t="b">
        <f>IF(C200="X","1")</f>
        <v>0</v>
      </c>
      <c r="D201" s="14" t="b">
        <f>IF(D200="X","2")</f>
        <v>0</v>
      </c>
      <c r="E201" s="14" t="b">
        <f>IF(E200="X","0")</f>
        <v>0</v>
      </c>
      <c r="F201" s="14" t="b">
        <f>IF(F200="X","0")</f>
        <v>0</v>
      </c>
      <c r="G201" s="6"/>
      <c r="H201" s="32"/>
      <c r="I201" s="32"/>
    </row>
    <row r="202" spans="1:9" x14ac:dyDescent="0.3">
      <c r="A202" s="43" t="s">
        <v>92</v>
      </c>
      <c r="B202" s="17"/>
      <c r="C202" s="17"/>
      <c r="D202" s="17"/>
      <c r="E202" s="17"/>
      <c r="F202" s="18"/>
      <c r="G202" s="6">
        <f>B203+C203+D203+E203+F203</f>
        <v>0</v>
      </c>
      <c r="H202" s="32">
        <v>3</v>
      </c>
      <c r="I202" s="32">
        <v>1</v>
      </c>
    </row>
    <row r="203" spans="1:9" hidden="1" x14ac:dyDescent="0.3">
      <c r="A203" s="43"/>
      <c r="B203" s="14"/>
      <c r="C203" s="14" t="b">
        <f>IF(C202="X","1")</f>
        <v>0</v>
      </c>
      <c r="D203" s="14" t="b">
        <f>IF(D202="X","2")</f>
        <v>0</v>
      </c>
      <c r="E203" s="14" t="b">
        <f>IF(E202="X","0")</f>
        <v>0</v>
      </c>
      <c r="F203" s="14" t="b">
        <f>IF(F202="X","0")</f>
        <v>0</v>
      </c>
      <c r="G203" s="6"/>
      <c r="H203" s="32"/>
      <c r="I203" s="32"/>
    </row>
    <row r="204" spans="1:9" x14ac:dyDescent="0.3">
      <c r="A204" s="43" t="s">
        <v>93</v>
      </c>
      <c r="B204" s="17"/>
      <c r="C204" s="17"/>
      <c r="D204" s="17"/>
      <c r="E204" s="17"/>
      <c r="F204" s="18"/>
      <c r="G204" s="6">
        <f>B205+C205+D205+E205+F205</f>
        <v>0</v>
      </c>
      <c r="H204" s="32">
        <v>3</v>
      </c>
      <c r="I204" s="32">
        <v>1</v>
      </c>
    </row>
    <row r="205" spans="1:9" hidden="1" x14ac:dyDescent="0.3">
      <c r="A205" s="43"/>
      <c r="B205" s="14"/>
      <c r="C205" s="14" t="b">
        <f>IF(C204="X","1")</f>
        <v>0</v>
      </c>
      <c r="D205" s="14" t="b">
        <f>IF(D204="X","2")</f>
        <v>0</v>
      </c>
      <c r="E205" s="14" t="b">
        <f>IF(E204="X","0")</f>
        <v>0</v>
      </c>
      <c r="F205" s="14" t="b">
        <f>IF(F204="X","0")</f>
        <v>0</v>
      </c>
      <c r="G205" s="6"/>
      <c r="H205" s="32"/>
      <c r="I205" s="32"/>
    </row>
    <row r="206" spans="1:9" ht="28.8" x14ac:dyDescent="0.3">
      <c r="A206" s="43" t="s">
        <v>94</v>
      </c>
      <c r="B206" s="17"/>
      <c r="C206" s="17"/>
      <c r="D206" s="17"/>
      <c r="E206" s="17"/>
      <c r="F206" s="18"/>
      <c r="G206" s="6">
        <f>B207+C207+D207+E207+F207</f>
        <v>0</v>
      </c>
      <c r="H206" s="32">
        <v>3</v>
      </c>
      <c r="I206" s="32">
        <v>1</v>
      </c>
    </row>
    <row r="207" spans="1:9" hidden="1" x14ac:dyDescent="0.3">
      <c r="A207" s="43"/>
      <c r="B207" s="14"/>
      <c r="C207" s="14" t="b">
        <f>IF(C206="X","1")</f>
        <v>0</v>
      </c>
      <c r="D207" s="14" t="b">
        <f>IF(D206="X","2")</f>
        <v>0</v>
      </c>
      <c r="E207" s="14" t="b">
        <f>IF(E206="X","0")</f>
        <v>0</v>
      </c>
      <c r="F207" s="14" t="b">
        <f>IF(F206="X","0")</f>
        <v>0</v>
      </c>
      <c r="G207" s="6"/>
      <c r="H207" s="32"/>
      <c r="I207" s="32"/>
    </row>
    <row r="208" spans="1:9" ht="57.6" x14ac:dyDescent="0.3">
      <c r="A208" s="43" t="s">
        <v>95</v>
      </c>
      <c r="B208" s="17"/>
      <c r="C208" s="17"/>
      <c r="D208" s="17"/>
      <c r="E208" s="17"/>
      <c r="F208" s="18"/>
      <c r="G208" s="6">
        <f>B209+C209+D209+E209+F209</f>
        <v>0</v>
      </c>
      <c r="H208" s="32">
        <v>3</v>
      </c>
      <c r="I208" s="32">
        <v>1</v>
      </c>
    </row>
    <row r="209" spans="1:9" hidden="1" x14ac:dyDescent="0.3">
      <c r="A209" s="43"/>
      <c r="B209" s="14" t="b">
        <f>IF(B208="X","3")</f>
        <v>0</v>
      </c>
      <c r="C209" s="14" t="b">
        <f>IF(C208="X","1")</f>
        <v>0</v>
      </c>
      <c r="D209" s="14" t="b">
        <f>IF(D208="X","2")</f>
        <v>0</v>
      </c>
      <c r="E209" s="14" t="b">
        <f>IF(E208="X","0")</f>
        <v>0</v>
      </c>
      <c r="F209" s="14" t="b">
        <f>IF(F208="X","0")</f>
        <v>0</v>
      </c>
      <c r="G209" s="2"/>
      <c r="H209" s="32"/>
      <c r="I209" s="32"/>
    </row>
    <row r="210" spans="1:9" x14ac:dyDescent="0.3">
      <c r="A210" s="44" t="s">
        <v>96</v>
      </c>
      <c r="B210" s="4"/>
      <c r="C210" s="4"/>
      <c r="D210" s="4"/>
      <c r="E210" s="4"/>
      <c r="F210" s="9"/>
      <c r="G210" s="7"/>
      <c r="H210" s="32"/>
      <c r="I210" s="32"/>
    </row>
    <row r="211" spans="1:9" ht="57.6" x14ac:dyDescent="0.3">
      <c r="A211" s="43" t="s">
        <v>97</v>
      </c>
      <c r="B211" s="17"/>
      <c r="C211" s="17"/>
      <c r="D211" s="17"/>
      <c r="E211" s="17"/>
      <c r="F211" s="18"/>
      <c r="G211" s="6">
        <f>B212+C212+D212+E212+F212</f>
        <v>0</v>
      </c>
      <c r="H211" s="32">
        <v>3</v>
      </c>
      <c r="I211" s="32">
        <v>1</v>
      </c>
    </row>
    <row r="212" spans="1:9" hidden="1" x14ac:dyDescent="0.3">
      <c r="A212" s="43"/>
      <c r="B212" s="14"/>
      <c r="C212" s="14" t="b">
        <f>IF(C211="X","1")</f>
        <v>0</v>
      </c>
      <c r="D212" s="14" t="b">
        <f>IF(D211="X","2")</f>
        <v>0</v>
      </c>
      <c r="E212" s="14" t="b">
        <f>IF(E211="X","0")</f>
        <v>0</v>
      </c>
      <c r="F212" s="14" t="b">
        <f>IF(F211="X","0")</f>
        <v>0</v>
      </c>
      <c r="G212" s="6"/>
      <c r="H212" s="32"/>
      <c r="I212" s="32"/>
    </row>
    <row r="213" spans="1:9" ht="43.2" x14ac:dyDescent="0.3">
      <c r="A213" s="43" t="s">
        <v>98</v>
      </c>
      <c r="B213" s="17"/>
      <c r="C213" s="17"/>
      <c r="D213" s="17"/>
      <c r="E213" s="17"/>
      <c r="F213" s="18"/>
      <c r="G213" s="6">
        <f>B214+C214+D214+E214+F214</f>
        <v>0</v>
      </c>
      <c r="H213" s="32">
        <v>3</v>
      </c>
      <c r="I213" s="32">
        <v>1</v>
      </c>
    </row>
    <row r="214" spans="1:9" hidden="1" x14ac:dyDescent="0.3">
      <c r="A214" s="43"/>
      <c r="B214" s="14" t="b">
        <f>IF(B213="X","3")</f>
        <v>0</v>
      </c>
      <c r="C214" s="14" t="b">
        <f>IF(C213="X","1")</f>
        <v>0</v>
      </c>
      <c r="D214" s="14" t="b">
        <f>IF(D213="X","2")</f>
        <v>0</v>
      </c>
      <c r="E214" s="14" t="b">
        <f>IF(E213="X","0")</f>
        <v>0</v>
      </c>
      <c r="F214" s="14" t="b">
        <f>IF(F213="X","0")</f>
        <v>0</v>
      </c>
      <c r="G214" s="2"/>
      <c r="H214" s="32"/>
      <c r="I214" s="32"/>
    </row>
    <row r="215" spans="1:9" x14ac:dyDescent="0.3">
      <c r="A215" s="44" t="s">
        <v>99</v>
      </c>
      <c r="B215" s="4"/>
      <c r="C215" s="4"/>
      <c r="D215" s="4"/>
      <c r="E215" s="4"/>
      <c r="F215" s="9"/>
      <c r="G215" s="7"/>
      <c r="H215" s="32"/>
      <c r="I215" s="32"/>
    </row>
    <row r="216" spans="1:9" x14ac:dyDescent="0.3">
      <c r="A216" s="43" t="s">
        <v>100</v>
      </c>
      <c r="B216" s="17"/>
      <c r="C216" s="17"/>
      <c r="D216" s="17"/>
      <c r="E216" s="17"/>
      <c r="F216" s="18"/>
      <c r="G216" s="6">
        <f>B217+C217+D217+E217+F217</f>
        <v>0</v>
      </c>
      <c r="H216" s="32">
        <v>3</v>
      </c>
      <c r="I216" s="32">
        <v>1</v>
      </c>
    </row>
    <row r="217" spans="1:9" hidden="1" x14ac:dyDescent="0.3">
      <c r="A217" s="43"/>
      <c r="B217" s="14"/>
      <c r="C217" s="14" t="b">
        <f>IF(C216="X","1")</f>
        <v>0</v>
      </c>
      <c r="D217" s="14" t="b">
        <f>IF(D216="X","2")</f>
        <v>0</v>
      </c>
      <c r="E217" s="14" t="b">
        <f>IF(E216="X","0")</f>
        <v>0</v>
      </c>
      <c r="F217" s="14" t="b">
        <f>IF(F216="X","0")</f>
        <v>0</v>
      </c>
      <c r="G217" s="6"/>
      <c r="H217" s="32"/>
      <c r="I217" s="32"/>
    </row>
    <row r="218" spans="1:9" x14ac:dyDescent="0.3">
      <c r="A218" s="43" t="s">
        <v>102</v>
      </c>
      <c r="B218" s="17"/>
      <c r="C218" s="17"/>
      <c r="D218" s="17"/>
      <c r="E218" s="17"/>
      <c r="F218" s="18"/>
      <c r="G218" s="6">
        <f>B219+C219+D219+E219+F219</f>
        <v>0</v>
      </c>
      <c r="H218" s="32">
        <v>3</v>
      </c>
      <c r="I218" s="32">
        <v>1</v>
      </c>
    </row>
    <row r="219" spans="1:9" hidden="1" x14ac:dyDescent="0.3">
      <c r="A219" s="43"/>
      <c r="B219" s="14"/>
      <c r="C219" s="14" t="b">
        <f>IF(C218="X","1")</f>
        <v>0</v>
      </c>
      <c r="D219" s="14" t="b">
        <f>IF(D218="X","2")</f>
        <v>0</v>
      </c>
      <c r="E219" s="14" t="b">
        <f>IF(E218="X","0")</f>
        <v>0</v>
      </c>
      <c r="F219" s="14" t="b">
        <f>IF(F218="X","0")</f>
        <v>0</v>
      </c>
      <c r="G219" s="6"/>
      <c r="H219" s="32"/>
      <c r="I219" s="32"/>
    </row>
    <row r="220" spans="1:9" x14ac:dyDescent="0.3">
      <c r="A220" s="43" t="s">
        <v>103</v>
      </c>
      <c r="B220" s="17"/>
      <c r="C220" s="17"/>
      <c r="D220" s="17"/>
      <c r="E220" s="17"/>
      <c r="F220" s="18"/>
      <c r="G220" s="6">
        <f>B221+C221+D221+E221+F221</f>
        <v>0</v>
      </c>
      <c r="H220" s="32">
        <v>3</v>
      </c>
      <c r="I220" s="32">
        <v>1</v>
      </c>
    </row>
    <row r="221" spans="1:9" hidden="1" x14ac:dyDescent="0.3">
      <c r="A221" s="43"/>
      <c r="B221" s="14"/>
      <c r="C221" s="14" t="b">
        <f>IF(C220="X","1")</f>
        <v>0</v>
      </c>
      <c r="D221" s="14" t="b">
        <f>IF(D220="X","2")</f>
        <v>0</v>
      </c>
      <c r="E221" s="14" t="b">
        <f>IF(E220="X","0")</f>
        <v>0</v>
      </c>
      <c r="F221" s="14" t="b">
        <f>IF(F220="X","0")</f>
        <v>0</v>
      </c>
      <c r="G221" s="6"/>
      <c r="H221" s="32"/>
      <c r="I221" s="32"/>
    </row>
    <row r="222" spans="1:9" x14ac:dyDescent="0.3">
      <c r="A222" s="43" t="s">
        <v>104</v>
      </c>
      <c r="B222" s="17"/>
      <c r="C222" s="17"/>
      <c r="D222" s="17"/>
      <c r="E222" s="17"/>
      <c r="F222" s="18"/>
      <c r="G222" s="6">
        <f>B223+C223+D223+E223+F223</f>
        <v>0</v>
      </c>
      <c r="H222" s="32">
        <v>3</v>
      </c>
      <c r="I222" s="32">
        <v>1</v>
      </c>
    </row>
    <row r="223" spans="1:9" hidden="1" x14ac:dyDescent="0.3">
      <c r="A223" s="43"/>
      <c r="B223" s="14" t="b">
        <f>IF(B222="X","3")</f>
        <v>0</v>
      </c>
      <c r="C223" s="14" t="b">
        <f>IF(C222="X","1")</f>
        <v>0</v>
      </c>
      <c r="D223" s="14" t="b">
        <f>IF(D222="X","2")</f>
        <v>0</v>
      </c>
      <c r="E223" s="14" t="b">
        <f>IF(E222="X","0")</f>
        <v>0</v>
      </c>
      <c r="F223" s="14" t="b">
        <f>IF(F222="X","0")</f>
        <v>0</v>
      </c>
      <c r="G223" s="6"/>
      <c r="H223" s="32"/>
      <c r="I223" s="32"/>
    </row>
    <row r="224" spans="1:9" x14ac:dyDescent="0.3">
      <c r="A224" s="43" t="s">
        <v>101</v>
      </c>
      <c r="B224" s="17"/>
      <c r="C224" s="17"/>
      <c r="D224" s="17"/>
      <c r="E224" s="17"/>
      <c r="F224" s="18"/>
      <c r="G224" s="6">
        <f>B225+C225+D225+E225+F225</f>
        <v>0</v>
      </c>
      <c r="H224" s="32">
        <v>3</v>
      </c>
      <c r="I224" s="32">
        <v>1</v>
      </c>
    </row>
    <row r="225" spans="1:9" hidden="1" x14ac:dyDescent="0.3">
      <c r="A225" s="43"/>
      <c r="B225" s="14" t="b">
        <f>IF(B224="X","3")</f>
        <v>0</v>
      </c>
      <c r="C225" s="14" t="b">
        <f>IF(C224="X","1")</f>
        <v>0</v>
      </c>
      <c r="D225" s="14" t="b">
        <f>IF(D224="X","2")</f>
        <v>0</v>
      </c>
      <c r="E225" s="14" t="b">
        <f>IF(E224="X","0")</f>
        <v>0</v>
      </c>
      <c r="F225" s="14" t="b">
        <f>IF(F224="X","0")</f>
        <v>0</v>
      </c>
      <c r="G225" s="2"/>
      <c r="H225" s="32"/>
      <c r="I225" s="32"/>
    </row>
    <row r="226" spans="1:9" x14ac:dyDescent="0.3">
      <c r="A226" s="44" t="s">
        <v>105</v>
      </c>
      <c r="B226" s="4"/>
      <c r="C226" s="4"/>
      <c r="D226" s="4"/>
      <c r="E226" s="4"/>
      <c r="F226" s="9"/>
      <c r="G226" s="7"/>
      <c r="H226" s="32"/>
      <c r="I226" s="32"/>
    </row>
    <row r="227" spans="1:9" x14ac:dyDescent="0.3">
      <c r="A227" s="43" t="s">
        <v>106</v>
      </c>
      <c r="B227" s="17"/>
      <c r="C227" s="17"/>
      <c r="D227" s="17"/>
      <c r="E227" s="17"/>
      <c r="F227" s="18"/>
      <c r="G227" s="6">
        <f>B228+C228+D228+E228+F228</f>
        <v>0</v>
      </c>
      <c r="H227" s="32">
        <v>3</v>
      </c>
      <c r="I227" s="32">
        <v>1</v>
      </c>
    </row>
    <row r="228" spans="1:9" hidden="1" x14ac:dyDescent="0.3">
      <c r="A228" s="43"/>
      <c r="B228" s="14" t="b">
        <f>IF(B227="X","3")</f>
        <v>0</v>
      </c>
      <c r="C228" s="14" t="b">
        <f>IF(C227="X","1")</f>
        <v>0</v>
      </c>
      <c r="D228" s="14" t="b">
        <f>IF(D227="X","2")</f>
        <v>0</v>
      </c>
      <c r="E228" s="14" t="b">
        <f>IF(E227="X","0")</f>
        <v>0</v>
      </c>
      <c r="F228" s="14" t="b">
        <f>IF(F227="X","0")</f>
        <v>0</v>
      </c>
      <c r="G228" s="2"/>
      <c r="H228" s="32"/>
      <c r="I228" s="32"/>
    </row>
    <row r="229" spans="1:9" x14ac:dyDescent="0.3">
      <c r="A229" s="44" t="s">
        <v>107</v>
      </c>
      <c r="B229" s="4"/>
      <c r="C229" s="4"/>
      <c r="D229" s="4"/>
      <c r="E229" s="4"/>
      <c r="F229" s="9"/>
      <c r="G229" s="7"/>
      <c r="H229" s="32"/>
      <c r="I229" s="32"/>
    </row>
    <row r="230" spans="1:9" ht="28.8" x14ac:dyDescent="0.3">
      <c r="A230" s="43" t="s">
        <v>108</v>
      </c>
      <c r="B230" s="17"/>
      <c r="C230" s="17"/>
      <c r="D230" s="17"/>
      <c r="E230" s="17"/>
      <c r="F230" s="18"/>
      <c r="G230" s="6">
        <f>B231+C231+D231+E231+F231</f>
        <v>0</v>
      </c>
      <c r="H230" s="32">
        <v>3</v>
      </c>
      <c r="I230" s="32">
        <v>1</v>
      </c>
    </row>
    <row r="231" spans="1:9" hidden="1" x14ac:dyDescent="0.3">
      <c r="A231" s="43"/>
      <c r="B231" s="14" t="b">
        <f>IF(B230="X","3")</f>
        <v>0</v>
      </c>
      <c r="C231" s="14" t="b">
        <f>IF(C230="X","1")</f>
        <v>0</v>
      </c>
      <c r="D231" s="14" t="b">
        <f>IF(D230="X","2")</f>
        <v>0</v>
      </c>
      <c r="E231" s="14" t="b">
        <f>IF(E230="X","0")</f>
        <v>0</v>
      </c>
      <c r="F231" s="14" t="b">
        <f>IF(F230="X","0")</f>
        <v>0</v>
      </c>
      <c r="G231" s="6"/>
      <c r="H231" s="32"/>
      <c r="I231" s="32"/>
    </row>
    <row r="232" spans="1:9" ht="28.8" x14ac:dyDescent="0.3">
      <c r="A232" s="43" t="s">
        <v>109</v>
      </c>
      <c r="B232" s="17"/>
      <c r="C232" s="17"/>
      <c r="D232" s="17"/>
      <c r="E232" s="17"/>
      <c r="F232" s="18"/>
      <c r="G232" s="6">
        <f>B233+C233+D233+E233+F233</f>
        <v>0</v>
      </c>
      <c r="H232" s="32">
        <v>3</v>
      </c>
      <c r="I232" s="32">
        <v>1</v>
      </c>
    </row>
    <row r="233" spans="1:9" hidden="1" x14ac:dyDescent="0.3">
      <c r="B233" s="14" t="b">
        <f>IF(B232="X","3")</f>
        <v>0</v>
      </c>
      <c r="C233" s="14" t="b">
        <f>IF(C232="X","1")</f>
        <v>0</v>
      </c>
      <c r="D233" s="14" t="b">
        <f>IF(D232="X","2")</f>
        <v>0</v>
      </c>
      <c r="E233" s="14" t="b">
        <f>IF(E232="X","0")</f>
        <v>0</v>
      </c>
      <c r="F233" s="14" t="b">
        <f>IF(F232="X","0")</f>
        <v>0</v>
      </c>
      <c r="H233" s="32"/>
      <c r="I233" s="32"/>
    </row>
    <row r="234" spans="1:9" x14ac:dyDescent="0.3">
      <c r="A234" s="44" t="s">
        <v>134</v>
      </c>
      <c r="B234" s="4"/>
      <c r="C234" s="4"/>
      <c r="D234" s="4"/>
      <c r="E234" s="4"/>
      <c r="F234" s="4"/>
      <c r="G234" s="4"/>
      <c r="H234" s="32"/>
      <c r="I234" s="32"/>
    </row>
    <row r="235" spans="1:9" x14ac:dyDescent="0.3">
      <c r="A235" s="58" t="s">
        <v>149</v>
      </c>
      <c r="B235" s="55"/>
      <c r="C235" s="55"/>
      <c r="D235" s="55"/>
      <c r="E235" s="55"/>
      <c r="F235" s="55"/>
      <c r="G235" s="29">
        <f>B236+C236+D236+E236+F236</f>
        <v>0</v>
      </c>
      <c r="H235" s="32"/>
      <c r="I235" s="32"/>
    </row>
    <row r="236" spans="1:9" hidden="1" x14ac:dyDescent="0.3">
      <c r="A236" s="53"/>
      <c r="B236" s="54" t="b">
        <f>IF(B235="X","3")</f>
        <v>0</v>
      </c>
      <c r="C236" s="54" t="b">
        <f>IF(C235="X","0")</f>
        <v>0</v>
      </c>
      <c r="D236" s="54" t="b">
        <f>IF(D235="X","0")</f>
        <v>0</v>
      </c>
      <c r="E236" s="54" t="b">
        <f>IF(E235="X","0")</f>
        <v>0</v>
      </c>
      <c r="F236" s="54" t="b">
        <f>IF(F235="X","0")</f>
        <v>0</v>
      </c>
      <c r="H236" s="32"/>
      <c r="I236" s="32"/>
    </row>
    <row r="237" spans="1:9" ht="18" x14ac:dyDescent="0.3">
      <c r="A237" s="49" t="s">
        <v>110</v>
      </c>
      <c r="B237" s="50"/>
      <c r="C237" s="50"/>
      <c r="D237" s="50"/>
      <c r="E237" s="50"/>
      <c r="F237" s="50"/>
      <c r="G237" s="24">
        <f>SUM(G31:G235)</f>
        <v>0</v>
      </c>
      <c r="H237" s="32">
        <f>SUM(H32:H233)</f>
        <v>225</v>
      </c>
      <c r="I237" s="32" t="e">
        <f ca="1">SUM(I32:I233)</f>
        <v>#NAME?</v>
      </c>
    </row>
    <row r="238" spans="1:9" ht="18" x14ac:dyDescent="0.3">
      <c r="A238" s="49" t="s">
        <v>129</v>
      </c>
      <c r="B238" s="50"/>
      <c r="C238" s="50"/>
      <c r="D238" s="50"/>
      <c r="E238" s="50"/>
      <c r="F238" s="50"/>
      <c r="G238" s="51">
        <f>G237/243</f>
        <v>0</v>
      </c>
    </row>
    <row r="239" spans="1:9" x14ac:dyDescent="0.3">
      <c r="A239" s="52"/>
    </row>
    <row r="240" spans="1:9" ht="33.75" customHeight="1" x14ac:dyDescent="0.3">
      <c r="A240" s="25" t="s">
        <v>132</v>
      </c>
      <c r="B240" s="45"/>
    </row>
    <row r="243" spans="1:8" x14ac:dyDescent="0.3">
      <c r="A243" s="52" t="s">
        <v>115</v>
      </c>
    </row>
    <row r="244" spans="1:8" ht="41.4" x14ac:dyDescent="0.3">
      <c r="A244" s="19" t="s">
        <v>116</v>
      </c>
      <c r="B244" s="20" t="s">
        <v>117</v>
      </c>
      <c r="C244" s="76" t="s">
        <v>118</v>
      </c>
      <c r="D244" s="77"/>
      <c r="E244" s="77"/>
      <c r="F244" s="78"/>
    </row>
    <row r="245" spans="1:8" ht="36" customHeight="1" x14ac:dyDescent="0.3">
      <c r="A245" s="21" t="s">
        <v>113</v>
      </c>
      <c r="B245" s="22">
        <v>100</v>
      </c>
      <c r="C245" s="60" t="s">
        <v>152</v>
      </c>
      <c r="D245" s="61"/>
      <c r="E245" s="61"/>
      <c r="F245" s="62"/>
    </row>
    <row r="246" spans="1:8" ht="44.55" customHeight="1" x14ac:dyDescent="0.3">
      <c r="A246" s="21" t="s">
        <v>114</v>
      </c>
      <c r="B246" s="22">
        <v>80</v>
      </c>
      <c r="C246" s="63" t="s">
        <v>153</v>
      </c>
      <c r="D246" s="64"/>
      <c r="E246" s="64"/>
      <c r="F246" s="65"/>
      <c r="H246" s="42"/>
    </row>
    <row r="247" spans="1:8" ht="32.549999999999997" customHeight="1" x14ac:dyDescent="0.3">
      <c r="A247" s="21" t="s">
        <v>128</v>
      </c>
      <c r="B247" s="23" t="s">
        <v>131</v>
      </c>
      <c r="C247" s="66"/>
      <c r="D247" s="67"/>
      <c r="E247" s="67"/>
      <c r="F247" s="68"/>
    </row>
  </sheetData>
  <sheetProtection algorithmName="SHA-512" hashValue="cnyjW3UQA2K3lgpHEmwBlP8Dxo0lnhVlawXaefyTAagBozxEswS+8qGh+AwCyoGI6z/2+nH9wz7JJ80RUyX6+w==" saltValue="XcARy4V5bKETPt/F3hSkmw==" spinCount="100000" sheet="1" objects="1" scenarios="1"/>
  <mergeCells count="31">
    <mergeCell ref="A22:G22"/>
    <mergeCell ref="A23:G23"/>
    <mergeCell ref="A24:G24"/>
    <mergeCell ref="A25:G25"/>
    <mergeCell ref="A5:C6"/>
    <mergeCell ref="D5:G5"/>
    <mergeCell ref="D6:E6"/>
    <mergeCell ref="F6:G6"/>
    <mergeCell ref="A7:C7"/>
    <mergeCell ref="D7:G7"/>
    <mergeCell ref="A13:G13"/>
    <mergeCell ref="A14:G14"/>
    <mergeCell ref="A17:G17"/>
    <mergeCell ref="A18:G18"/>
    <mergeCell ref="A19:G19"/>
    <mergeCell ref="C245:F245"/>
    <mergeCell ref="C246:F246"/>
    <mergeCell ref="C247:F247"/>
    <mergeCell ref="A8:G8"/>
    <mergeCell ref="A28:G28"/>
    <mergeCell ref="A9:G9"/>
    <mergeCell ref="A10:G10"/>
    <mergeCell ref="A11:G11"/>
    <mergeCell ref="A12:G12"/>
    <mergeCell ref="A26:G26"/>
    <mergeCell ref="A27:G27"/>
    <mergeCell ref="A20:G20"/>
    <mergeCell ref="A21:G21"/>
    <mergeCell ref="A15:G15"/>
    <mergeCell ref="A16:G16"/>
    <mergeCell ref="C244:F24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LABORATORIOS DE CALIBRACION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SAEMROMO</dc:creator>
  <cp:lastModifiedBy>Martha Erazo Garces</cp:lastModifiedBy>
  <dcterms:created xsi:type="dcterms:W3CDTF">2021-09-09T16:46:46Z</dcterms:created>
  <dcterms:modified xsi:type="dcterms:W3CDTF">2023-04-13T17:08:39Z</dcterms:modified>
</cp:coreProperties>
</file>